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ver\Desktop\"/>
    </mc:Choice>
  </mc:AlternateContent>
  <xr:revisionPtr revIDLastSave="0" documentId="8_{075F6045-DE48-45BE-9A85-F14104BC670C}" xr6:coauthVersionLast="40" xr6:coauthVersionMax="40" xr10:uidLastSave="{00000000-0000-0000-0000-000000000000}"/>
  <bookViews>
    <workbookView xWindow="-120" yWindow="-120" windowWidth="29040" windowHeight="15840" xr2:uid="{C4497F30-8EDF-49F8-A6D9-1CEA7F748639}"/>
  </bookViews>
  <sheets>
    <sheet name="List1" sheetId="1" r:id="rId1"/>
    <sheet name="K2" sheetId="2" r:id="rId2"/>
  </sheets>
  <definedNames>
    <definedName name="_xlnm._FilterDatabase" localSheetId="0" hidden="1">List1!$A$1:$E$79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3" i="1"/>
  <c r="D101" i="2"/>
  <c r="E33" i="1" s="1"/>
  <c r="D100" i="2"/>
</calcChain>
</file>

<file path=xl/sharedStrings.xml><?xml version="1.0" encoding="utf-8"?>
<sst xmlns="http://schemas.openxmlformats.org/spreadsheetml/2006/main" count="1985" uniqueCount="591">
  <si>
    <t>Zkratka 1</t>
  </si>
  <si>
    <t>Jaz.název</t>
  </si>
  <si>
    <t>A55ANTIC-100-RU-01</t>
  </si>
  <si>
    <t>Sifon vanový automat komplet, bronz-antic</t>
  </si>
  <si>
    <t>A55ANTIC-120-RU-01</t>
  </si>
  <si>
    <t>A55ANTIC-80-RU-01</t>
  </si>
  <si>
    <t>A55ANTIC-RU-01</t>
  </si>
  <si>
    <t>A55GOLD-120-RU-01</t>
  </si>
  <si>
    <t>Sifon vanový automat komplet, kov-zlatý</t>
  </si>
  <si>
    <t>A55GOLD-80-RU-01</t>
  </si>
  <si>
    <t>A55GOLD-RU-01</t>
  </si>
  <si>
    <t>A55K NEW-100-RU-01</t>
  </si>
  <si>
    <t>Sifon vanový automat komplet, kov</t>
  </si>
  <si>
    <t>A55K NEW-120-RU-01</t>
  </si>
  <si>
    <t>A55K NEW-80-RU-01</t>
  </si>
  <si>
    <t>A55K NEW-RU-01</t>
  </si>
  <si>
    <t>AM101/1120-0001</t>
  </si>
  <si>
    <t>Předstěnový instalační systém pro suchou instalaci 2020</t>
  </si>
  <si>
    <t>AM101/1120-3:1 RU M371-0001</t>
  </si>
  <si>
    <t>AM101/1120+M371</t>
  </si>
  <si>
    <t>AM101/1120-3:1 RU M70-0001</t>
  </si>
  <si>
    <t>AM101/1120+M70</t>
  </si>
  <si>
    <t>AM101/1120-3:1 RU M71-0001</t>
  </si>
  <si>
    <t>AM101/1120+M71</t>
  </si>
  <si>
    <t>AM101/850-0001</t>
  </si>
  <si>
    <t>Předstěnový systém pro sádrokarton 2020</t>
  </si>
  <si>
    <t>AM112-0001</t>
  </si>
  <si>
    <t>WC nádrž pro zazdění - Basicmodul 2020</t>
  </si>
  <si>
    <t>APZ1S-1050</t>
  </si>
  <si>
    <t>Podlahový žlab s okrajem pro perforovaný rošt</t>
  </si>
  <si>
    <t>APZ1S-1150</t>
  </si>
  <si>
    <t>APZ1S-1450</t>
  </si>
  <si>
    <t>APZ1S-300</t>
  </si>
  <si>
    <t>APZ1S-550</t>
  </si>
  <si>
    <t>APZ1S-650</t>
  </si>
  <si>
    <t>APZ1S-750</t>
  </si>
  <si>
    <t>APZ1S-850</t>
  </si>
  <si>
    <t>APZ1S-950</t>
  </si>
  <si>
    <t>APZ1SMART-LINE-550</t>
  </si>
  <si>
    <t>APZ1SMART-LINE-650</t>
  </si>
  <si>
    <t>APZ1SMART-LINE-750</t>
  </si>
  <si>
    <t>APZ1SMART-LINE-850</t>
  </si>
  <si>
    <t>APZ1SMART-LINE-950</t>
  </si>
  <si>
    <t>APZ1001S-1050</t>
  </si>
  <si>
    <t>Podlahový žlab s okrajem pro perforovaný rošt, svislý odtok</t>
  </si>
  <si>
    <t>APZ1001S-1150</t>
  </si>
  <si>
    <t>APZ1001S-300</t>
  </si>
  <si>
    <t>APZ1001S-550</t>
  </si>
  <si>
    <t>APZ1001S-650</t>
  </si>
  <si>
    <t>APZ1001S-750</t>
  </si>
  <si>
    <t>APZ1001S-850</t>
  </si>
  <si>
    <t>APZ1001S-950</t>
  </si>
  <si>
    <t>APZ6S-1050</t>
  </si>
  <si>
    <t>Podlahový žlab s okrajem pro plný rošt</t>
  </si>
  <si>
    <t>APZ6S-1150</t>
  </si>
  <si>
    <t>APZ6S-300</t>
  </si>
  <si>
    <t>APZ6S-550</t>
  </si>
  <si>
    <t>APZ6S-650</t>
  </si>
  <si>
    <t>APZ6S-750</t>
  </si>
  <si>
    <t>APZ6S-850</t>
  </si>
  <si>
    <t>APZ6S-950</t>
  </si>
  <si>
    <t>APZ1006S-1050</t>
  </si>
  <si>
    <t>Podlahový žlab s okrajem pro plný rošt, svislý odtok</t>
  </si>
  <si>
    <t>APZ1006S-1150</t>
  </si>
  <si>
    <t>APZ1006S-300</t>
  </si>
  <si>
    <t>APZ1006S-550</t>
  </si>
  <si>
    <t>APZ1006S-650</t>
  </si>
  <si>
    <t>APZ1006S-750</t>
  </si>
  <si>
    <t>APZ1006S-850</t>
  </si>
  <si>
    <t>APZ1006S-950</t>
  </si>
  <si>
    <t>APZ4S-1050</t>
  </si>
  <si>
    <t>Podlahový žlab s okrajem pro perforovaný rošt a s nastavitelným lí</t>
  </si>
  <si>
    <t>APZ4S-1150</t>
  </si>
  <si>
    <t>APZ4S-550</t>
  </si>
  <si>
    <t>APZ4S-650</t>
  </si>
  <si>
    <t>APZ4S-750</t>
  </si>
  <si>
    <t>APZ4S-850</t>
  </si>
  <si>
    <t>APZ4S-950</t>
  </si>
  <si>
    <t>APZ1004S-1050</t>
  </si>
  <si>
    <t>APZ1004S-1150</t>
  </si>
  <si>
    <t>APZ1004S-550</t>
  </si>
  <si>
    <t>APZ1004S-650</t>
  </si>
  <si>
    <t>APZ1004S-750</t>
  </si>
  <si>
    <t>APZ1004S-850</t>
  </si>
  <si>
    <t>APZ1004S-950</t>
  </si>
  <si>
    <t>APZ15S-1050</t>
  </si>
  <si>
    <t>Podlahový nerezový žlab bez okraje pro plný rošt</t>
  </si>
  <si>
    <t>APZ15S-1150</t>
  </si>
  <si>
    <t>APZ15S-300</t>
  </si>
  <si>
    <t>APZ15S-550</t>
  </si>
  <si>
    <t>APZ15S-650</t>
  </si>
  <si>
    <t>APZ15S-750</t>
  </si>
  <si>
    <t>APZ15S-850</t>
  </si>
  <si>
    <t>APZ15S-950</t>
  </si>
  <si>
    <t>Ex zkratka 1</t>
  </si>
  <si>
    <t>Varianta</t>
  </si>
  <si>
    <t>RUS</t>
  </si>
  <si>
    <t>LOGO</t>
  </si>
  <si>
    <t>SMART</t>
  </si>
  <si>
    <t>A55ANTIC-100</t>
  </si>
  <si>
    <t>A55ANTIC-120</t>
  </si>
  <si>
    <t>A55ANTIC-80</t>
  </si>
  <si>
    <t>A55ANTIC</t>
  </si>
  <si>
    <t>A55GOLD-120</t>
  </si>
  <si>
    <t>A55GOLD-80</t>
  </si>
  <si>
    <t>A55GOLD</t>
  </si>
  <si>
    <t>A55K NEW-100</t>
  </si>
  <si>
    <t>A55K NEW-120</t>
  </si>
  <si>
    <t>A55K NEW-80</t>
  </si>
  <si>
    <t>A55K NEW</t>
  </si>
  <si>
    <t>AM101/1120</t>
  </si>
  <si>
    <t>AM101/850</t>
  </si>
  <si>
    <t>AM112</t>
  </si>
  <si>
    <t>M70</t>
  </si>
  <si>
    <t>M71</t>
  </si>
  <si>
    <t xml:space="preserve"> - </t>
  </si>
  <si>
    <t>Новый код</t>
  </si>
  <si>
    <t>Старый код</t>
  </si>
  <si>
    <t>Вариант</t>
  </si>
  <si>
    <t>Название</t>
  </si>
  <si>
    <t>APZ1001-1050</t>
  </si>
  <si>
    <t>APZ1001-1150</t>
  </si>
  <si>
    <t>APZ1001-300</t>
  </si>
  <si>
    <t>APZ1001 -550</t>
  </si>
  <si>
    <t>APZ1001 -650</t>
  </si>
  <si>
    <t>APZ1001 -750</t>
  </si>
  <si>
    <t>APZ1001 -850</t>
  </si>
  <si>
    <t>APZ1001 -950</t>
  </si>
  <si>
    <t>APZ6 -1050</t>
  </si>
  <si>
    <t>APZ6 -1150</t>
  </si>
  <si>
    <t>APZ6 -300</t>
  </si>
  <si>
    <t>APZ6 -550</t>
  </si>
  <si>
    <t>APZ6 -650</t>
  </si>
  <si>
    <t>APZ6 -750</t>
  </si>
  <si>
    <t>APZ6 -850</t>
  </si>
  <si>
    <t>APZ6 -950</t>
  </si>
  <si>
    <t>APZ1006 -1050</t>
  </si>
  <si>
    <t>APZ1006 -1150</t>
  </si>
  <si>
    <t>APZ1006 -300</t>
  </si>
  <si>
    <t>APZ1006 -550</t>
  </si>
  <si>
    <t>APZ1006 -650</t>
  </si>
  <si>
    <t>APZ1006 -750</t>
  </si>
  <si>
    <t>APZ1006 -850</t>
  </si>
  <si>
    <t>APZ1006 -950</t>
  </si>
  <si>
    <t>APZ4 -1050</t>
  </si>
  <si>
    <t>APZ4 -1150</t>
  </si>
  <si>
    <t>APZ4 -550</t>
  </si>
  <si>
    <t>APZ4 -650</t>
  </si>
  <si>
    <t>APZ4 -750</t>
  </si>
  <si>
    <t>APZ4 -850</t>
  </si>
  <si>
    <t>APZ4 -950</t>
  </si>
  <si>
    <t>APZ1004 -1050</t>
  </si>
  <si>
    <t>APZ1004 -1150</t>
  </si>
  <si>
    <t>APZ1004 -550</t>
  </si>
  <si>
    <t>APZ1004 -650</t>
  </si>
  <si>
    <t>APZ1004 -750</t>
  </si>
  <si>
    <t>APZ1004 -850</t>
  </si>
  <si>
    <t>APZ1004 -950</t>
  </si>
  <si>
    <t>APZ15 -1050</t>
  </si>
  <si>
    <t>APZ15 -1150</t>
  </si>
  <si>
    <t>APZ15 -300</t>
  </si>
  <si>
    <t>APZ15 -550</t>
  </si>
  <si>
    <t>APZ15 -650</t>
  </si>
  <si>
    <t>APZ15 -750</t>
  </si>
  <si>
    <t>APZ15 -850</t>
  </si>
  <si>
    <t>APZ15 -950</t>
  </si>
  <si>
    <t>APZ1 -1050</t>
  </si>
  <si>
    <t>APZ1 -1150</t>
  </si>
  <si>
    <t>APZ1 -1450</t>
  </si>
  <si>
    <t>APZ1 -300</t>
  </si>
  <si>
    <t>APZ1 -550</t>
  </si>
  <si>
    <t>APZ1 -650</t>
  </si>
  <si>
    <t>APZ1 -750</t>
  </si>
  <si>
    <t>APZ1 -850</t>
  </si>
  <si>
    <t>APZ1 -950</t>
  </si>
  <si>
    <t>novinka</t>
  </si>
  <si>
    <t>AM101/1120-3:1 RU SET-M70</t>
  </si>
  <si>
    <t>AM101/1120-3:1 RU SET-M71</t>
  </si>
  <si>
    <t>ex_zkr_katalog</t>
  </si>
  <si>
    <t>EAN</t>
  </si>
  <si>
    <t>Zkratka 2</t>
  </si>
  <si>
    <t>ex_zakaznik.Zkratka 1</t>
  </si>
  <si>
    <t>Prodejní cena</t>
  </si>
  <si>
    <t>Klouzavá cena</t>
  </si>
  <si>
    <t>Číslo</t>
  </si>
  <si>
    <t>Zkratka</t>
  </si>
  <si>
    <t>Dispozice</t>
  </si>
  <si>
    <t>Zadáno</t>
  </si>
  <si>
    <t>Rezerv.</t>
  </si>
  <si>
    <t>Objedn.</t>
  </si>
  <si>
    <t>V příjmu</t>
  </si>
  <si>
    <t>Jednotka</t>
  </si>
  <si>
    <t>ex_PodskupinaZbo04</t>
  </si>
  <si>
    <t>Druh</t>
  </si>
  <si>
    <t>Kód zboží</t>
  </si>
  <si>
    <t>Druh účtov.</t>
  </si>
  <si>
    <t>Celní sazebník</t>
  </si>
  <si>
    <t>A08-BL-01</t>
  </si>
  <si>
    <t>A08</t>
  </si>
  <si>
    <t>BL NEW</t>
  </si>
  <si>
    <t>8595580541774</t>
  </si>
  <si>
    <t/>
  </si>
  <si>
    <t>Vypouštěcí ventil s dvoutlačítkem</t>
  </si>
  <si>
    <t>H</t>
  </si>
  <si>
    <t>ks</t>
  </si>
  <si>
    <t>H07020200</t>
  </si>
  <si>
    <t>3000.6</t>
  </si>
  <si>
    <t>84818019</t>
  </si>
  <si>
    <t>A15-1/2"-BL-01</t>
  </si>
  <si>
    <t>A15-1/2"</t>
  </si>
  <si>
    <t>8595580541736</t>
  </si>
  <si>
    <t>Napouštěcí ventil boční pro keramické nádržky</t>
  </si>
  <si>
    <t>H07010101</t>
  </si>
  <si>
    <t>3000.5</t>
  </si>
  <si>
    <t>A16-1/2"-BL-01</t>
  </si>
  <si>
    <t>A16-1/2"</t>
  </si>
  <si>
    <t>8595580541729</t>
  </si>
  <si>
    <t>Napouštěcí ventil boční kovový závit pro keramické nádržky</t>
  </si>
  <si>
    <t>H07010102</t>
  </si>
  <si>
    <t>A16-3/8"-BL-01</t>
  </si>
  <si>
    <t>A16-3/8"</t>
  </si>
  <si>
    <t>8595580541767</t>
  </si>
  <si>
    <t>A17-1/2"-BL-01</t>
  </si>
  <si>
    <t>A17-1/2"</t>
  </si>
  <si>
    <t>8595580541743</t>
  </si>
  <si>
    <t>Napouštěcí ventil spodní</t>
  </si>
  <si>
    <t>H07010201</t>
  </si>
  <si>
    <t>A18-1/2"-BL-01</t>
  </si>
  <si>
    <t>A18-1/2"</t>
  </si>
  <si>
    <t>8595580541750</t>
  </si>
  <si>
    <t>Napouštěcí ventil spodní kovový závit</t>
  </si>
  <si>
    <t>H07010202</t>
  </si>
  <si>
    <t>A18-3/8"-BL-01</t>
  </si>
  <si>
    <t>A18-3/8"</t>
  </si>
  <si>
    <t>8595580544102</t>
  </si>
  <si>
    <t>A2000-CHROM-BL-01</t>
  </si>
  <si>
    <t>A2000-CHROM</t>
  </si>
  <si>
    <t>8595580541835</t>
  </si>
  <si>
    <t>Vypouštěcí ventil se stop tlačítkem</t>
  </si>
  <si>
    <t>H07020100</t>
  </si>
  <si>
    <t>A391-BL-01</t>
  </si>
  <si>
    <t>A391</t>
  </si>
  <si>
    <t>8595580541897</t>
  </si>
  <si>
    <t>Výpust umyvadlová CLICK/CLACK 5/4" celokovová s přepadem, malá zátka</t>
  </si>
  <si>
    <t>H10060100</t>
  </si>
  <si>
    <t>3000.11</t>
  </si>
  <si>
    <t>A392C-BL-01</t>
  </si>
  <si>
    <t>A392C</t>
  </si>
  <si>
    <t>BL NEW 20</t>
  </si>
  <si>
    <t>8595580541903</t>
  </si>
  <si>
    <t>Výpust umyvadlová CLICK/CLACK 5/4" celokovová s přepadem, velká zátka</t>
  </si>
  <si>
    <t>A393-BL-01</t>
  </si>
  <si>
    <t>A393</t>
  </si>
  <si>
    <t>8595580541910</t>
  </si>
  <si>
    <t>Výpust umyvadlová CLICK/CLACK 5/4" celokovová s přepadem, hranatá zátka</t>
  </si>
  <si>
    <t>A430-BL-01</t>
  </si>
  <si>
    <t>A430</t>
  </si>
  <si>
    <t>8595580541873</t>
  </si>
  <si>
    <t>Sifon umyvadlový DN32 s převlečnou maticí 5/4"</t>
  </si>
  <si>
    <t>H10050201</t>
  </si>
  <si>
    <t>39229000</t>
  </si>
  <si>
    <t>A431-BL-01</t>
  </si>
  <si>
    <t>A431</t>
  </si>
  <si>
    <t>8595580541866</t>
  </si>
  <si>
    <t>Sifon umyvadlový DN32 s převlečnou maticí 5/4", kov</t>
  </si>
  <si>
    <t>H10060202</t>
  </si>
  <si>
    <t>74182000</t>
  </si>
  <si>
    <t>A45A-BL-01</t>
  </si>
  <si>
    <t>A45A</t>
  </si>
  <si>
    <t>8595580541880</t>
  </si>
  <si>
    <t>Sifon pisoárový s manžetou</t>
  </si>
  <si>
    <t>H10090100</t>
  </si>
  <si>
    <t>3000.13</t>
  </si>
  <si>
    <t>A45F-DN32-BL-01</t>
  </si>
  <si>
    <t>A45F-DN32</t>
  </si>
  <si>
    <t>8595580542030</t>
  </si>
  <si>
    <t>Sifon umyvadlový a bidetový DN32 plast</t>
  </si>
  <si>
    <t>H10090200</t>
  </si>
  <si>
    <t>A47CR-50-BL-01</t>
  </si>
  <si>
    <t>A47CR-50</t>
  </si>
  <si>
    <t>8595580544119</t>
  </si>
  <si>
    <t>Sifon vaničkový, chrom</t>
  </si>
  <si>
    <t>H10020202</t>
  </si>
  <si>
    <t>3000.10</t>
  </si>
  <si>
    <t>A49CR-BL-01</t>
  </si>
  <si>
    <t>A49CR</t>
  </si>
  <si>
    <t>8595580541842</t>
  </si>
  <si>
    <t>H10020402</t>
  </si>
  <si>
    <t>A501-BL-01</t>
  </si>
  <si>
    <t>A501</t>
  </si>
  <si>
    <t>BL NEW 18</t>
  </si>
  <si>
    <t>8595580541781</t>
  </si>
  <si>
    <t>Sifon vanový, chrom</t>
  </si>
  <si>
    <t>H10010102</t>
  </si>
  <si>
    <t>3000.9</t>
  </si>
  <si>
    <t>A504CKM-BL-01</t>
  </si>
  <si>
    <t>A504CKM</t>
  </si>
  <si>
    <t>Sifon vanový CLICK/CLACK, kov</t>
  </si>
  <si>
    <t>H10010305</t>
  </si>
  <si>
    <t>A553K-BL-01</t>
  </si>
  <si>
    <t>8595580557928</t>
  </si>
  <si>
    <t>8595580557010</t>
  </si>
  <si>
    <t>H10010205</t>
  </si>
  <si>
    <t>RUS 18</t>
  </si>
  <si>
    <t>8595580550752</t>
  </si>
  <si>
    <t>H10010203</t>
  </si>
  <si>
    <t>8595580550769</t>
  </si>
  <si>
    <t>8595580550776</t>
  </si>
  <si>
    <t>8595580550745</t>
  </si>
  <si>
    <t>8595580557492</t>
  </si>
  <si>
    <t>8595580557522</t>
  </si>
  <si>
    <t>8595580557485</t>
  </si>
  <si>
    <t>8595580566845</t>
  </si>
  <si>
    <t>8595580567972</t>
  </si>
  <si>
    <t>8595580566852</t>
  </si>
  <si>
    <t>8595580567989</t>
  </si>
  <si>
    <t>8595580566869</t>
  </si>
  <si>
    <t>8595580567996</t>
  </si>
  <si>
    <t>8595580566838</t>
  </si>
  <si>
    <t>8595580567965</t>
  </si>
  <si>
    <t>A55K-80-BL-01</t>
  </si>
  <si>
    <t>A55K-80-0200</t>
  </si>
  <si>
    <t>8595580541798</t>
  </si>
  <si>
    <t>A55K-BL-01</t>
  </si>
  <si>
    <t>A55K</t>
  </si>
  <si>
    <t>8595580541804</t>
  </si>
  <si>
    <t>A760-BL-01</t>
  </si>
  <si>
    <t>A760</t>
  </si>
  <si>
    <t>8595580560300</t>
  </si>
  <si>
    <t>Flexi připojení 5/4"×32/40 kov</t>
  </si>
  <si>
    <t>HL</t>
  </si>
  <si>
    <t>H11010101</t>
  </si>
  <si>
    <t>3000.16</t>
  </si>
  <si>
    <t>39173300</t>
  </si>
  <si>
    <t>A90-22-BL-01</t>
  </si>
  <si>
    <t>A90-22</t>
  </si>
  <si>
    <t>8595580544133</t>
  </si>
  <si>
    <t>Dopojení k WC - koleno 22°</t>
  </si>
  <si>
    <t>H12020100</t>
  </si>
  <si>
    <t>3000.18</t>
  </si>
  <si>
    <t>39174000</t>
  </si>
  <si>
    <t>A90-45-BL-01</t>
  </si>
  <si>
    <t>A90-45</t>
  </si>
  <si>
    <t>8595580544140</t>
  </si>
  <si>
    <t>Dopojení k WC - koleno 45°</t>
  </si>
  <si>
    <t>A90-90-BL-01</t>
  </si>
  <si>
    <t>A90-90</t>
  </si>
  <si>
    <t>8595580541934</t>
  </si>
  <si>
    <t>Dopojení k WC - koleno 90°</t>
  </si>
  <si>
    <t>A91-250-BL-01</t>
  </si>
  <si>
    <t>A91-250</t>
  </si>
  <si>
    <t>8595580541941</t>
  </si>
  <si>
    <t>Dopojení k WC - nátrubek 250 mm</t>
  </si>
  <si>
    <t>H12020200</t>
  </si>
  <si>
    <t>A97-BL-01</t>
  </si>
  <si>
    <t>A97</t>
  </si>
  <si>
    <t>8595580541828</t>
  </si>
  <si>
    <t>Flexi napojení k WC</t>
  </si>
  <si>
    <t>H11020100</t>
  </si>
  <si>
    <t>39173900</t>
  </si>
  <si>
    <t>A97SN-BL-01</t>
  </si>
  <si>
    <t>8595580563998</t>
  </si>
  <si>
    <t>A990-BL-01</t>
  </si>
  <si>
    <t>A990</t>
  </si>
  <si>
    <t>8595580544164</t>
  </si>
  <si>
    <t>WC manžeta excentrická</t>
  </si>
  <si>
    <t>H12040000</t>
  </si>
  <si>
    <t>A99-BL-01</t>
  </si>
  <si>
    <t>A99</t>
  </si>
  <si>
    <t>8595580544157</t>
  </si>
  <si>
    <t>WC manžeta přímá</t>
  </si>
  <si>
    <t>AM100/1000-BL-01</t>
  </si>
  <si>
    <t>-</t>
  </si>
  <si>
    <t>8595580568009</t>
  </si>
  <si>
    <t>Předstěnový instalační systém pro zazdívání 2020</t>
  </si>
  <si>
    <t>H01010102</t>
  </si>
  <si>
    <t>3000.1</t>
  </si>
  <si>
    <t>8595580567613</t>
  </si>
  <si>
    <t>H01010104</t>
  </si>
  <si>
    <t>AM101/1120-3:1 RS M371-0001</t>
  </si>
  <si>
    <t>8595580571405</t>
  </si>
  <si>
    <t>H01020200</t>
  </si>
  <si>
    <t>AM101/1120-3:1 RS M70-0001</t>
  </si>
  <si>
    <t>8595580567873</t>
  </si>
  <si>
    <t>AM101/1120-3:1 RS M71-0001</t>
  </si>
  <si>
    <t>8595580567880</t>
  </si>
  <si>
    <t>AM101/1120-BL-01</t>
  </si>
  <si>
    <t>8595580568016</t>
  </si>
  <si>
    <t>8595580567668</t>
  </si>
  <si>
    <t>AM102/1120-BL-01</t>
  </si>
  <si>
    <t>8595580568023</t>
  </si>
  <si>
    <t>Předstěnový instalační systém do bytových jader 2020</t>
  </si>
  <si>
    <t>H01010105</t>
  </si>
  <si>
    <t>8595580567736</t>
  </si>
  <si>
    <t>H01010101</t>
  </si>
  <si>
    <t>APS1-BL-01</t>
  </si>
  <si>
    <t>APS1</t>
  </si>
  <si>
    <t>8595580541989</t>
  </si>
  <si>
    <t>Sifon pračkový venkovní, chrom</t>
  </si>
  <si>
    <t>H10030101</t>
  </si>
  <si>
    <t>3000.14</t>
  </si>
  <si>
    <t>84813099</t>
  </si>
  <si>
    <t>APV1-BL-01</t>
  </si>
  <si>
    <t>APV1</t>
  </si>
  <si>
    <t>8595580542009</t>
  </si>
  <si>
    <t>Podlahová vpust 105×105/50 mm boční, mřížka nerez, vodní zápachová uzávěra</t>
  </si>
  <si>
    <t>H06010201</t>
  </si>
  <si>
    <t>3000.17</t>
  </si>
  <si>
    <t>39269097</t>
  </si>
  <si>
    <t>APV2-BL-01</t>
  </si>
  <si>
    <t>APV2</t>
  </si>
  <si>
    <t>8595580544126</t>
  </si>
  <si>
    <t>Podlahová vpust 105×105/50 mm přímá, mřížka nerez, vodní zápachová uzávěra</t>
  </si>
  <si>
    <t>H06010202</t>
  </si>
  <si>
    <t>APV31-BL-01</t>
  </si>
  <si>
    <t>APV31</t>
  </si>
  <si>
    <t>8595580541996</t>
  </si>
  <si>
    <t>Podlahová vpust 105×105/50 mm boční, mřížka nerez, kombinovaná zápachová uzávěra SMART</t>
  </si>
  <si>
    <t>8595580537944</t>
  </si>
  <si>
    <t>H04010001</t>
  </si>
  <si>
    <t>3000.24</t>
  </si>
  <si>
    <t>8595580537951</t>
  </si>
  <si>
    <t>8595580537968</t>
  </si>
  <si>
    <t>APZ1001-550</t>
  </si>
  <si>
    <t>8595580537975</t>
  </si>
  <si>
    <t>APZ1001-650</t>
  </si>
  <si>
    <t>8595580537982</t>
  </si>
  <si>
    <t>APZ1001-750</t>
  </si>
  <si>
    <t>8595580537999</t>
  </si>
  <si>
    <t>APZ1001-850</t>
  </si>
  <si>
    <t>8595580538002</t>
  </si>
  <si>
    <t>APZ1001-950</t>
  </si>
  <si>
    <t>8595580538019</t>
  </si>
  <si>
    <t>APZ1004-1050</t>
  </si>
  <si>
    <t>8595580538095</t>
  </si>
  <si>
    <t>Podlahový žlab s okrajem pro perforovaný rošt a s nastavitelným límcem ke stěně, svislý odtok</t>
  </si>
  <si>
    <t>H04020001</t>
  </si>
  <si>
    <t>APZ1004-1150</t>
  </si>
  <si>
    <t>8595580538101</t>
  </si>
  <si>
    <t>APZ1004-550</t>
  </si>
  <si>
    <t>8595580538118</t>
  </si>
  <si>
    <t>APZ1004-650</t>
  </si>
  <si>
    <t>8595580538125</t>
  </si>
  <si>
    <t>APZ1004-750</t>
  </si>
  <si>
    <t>8595580538132</t>
  </si>
  <si>
    <t>APZ1004-850</t>
  </si>
  <si>
    <t>8595580538149</t>
  </si>
  <si>
    <t>APZ1004-950</t>
  </si>
  <si>
    <t>8595580538156</t>
  </si>
  <si>
    <t>APZ1006-1050</t>
  </si>
  <si>
    <t>8595580538439</t>
  </si>
  <si>
    <t>H04040001</t>
  </si>
  <si>
    <t>APZ1006-1150</t>
  </si>
  <si>
    <t>8595580538446</t>
  </si>
  <si>
    <t>APZ1006-300</t>
  </si>
  <si>
    <t>8595580538453</t>
  </si>
  <si>
    <t>APZ1006-550</t>
  </si>
  <si>
    <t>8595580538460</t>
  </si>
  <si>
    <t>APZ1006-650</t>
  </si>
  <si>
    <t>8595580538477</t>
  </si>
  <si>
    <t>APZ1006-750</t>
  </si>
  <si>
    <t>8595580538484</t>
  </si>
  <si>
    <t>APZ1006-850</t>
  </si>
  <si>
    <t>8595580538491</t>
  </si>
  <si>
    <t>APZ1006-950</t>
  </si>
  <si>
    <t>8595580538507</t>
  </si>
  <si>
    <t>APZ15-1050</t>
  </si>
  <si>
    <t>8595580567392</t>
  </si>
  <si>
    <t>Podlahový žlab bez okraje s roštem pro vložení dlažby</t>
  </si>
  <si>
    <t>H04090101</t>
  </si>
  <si>
    <t>APZ15-1150</t>
  </si>
  <si>
    <t>8595580567408</t>
  </si>
  <si>
    <t>APZ15-300</t>
  </si>
  <si>
    <t>8595580567415</t>
  </si>
  <si>
    <t>APZ15-550</t>
  </si>
  <si>
    <t>8595580567422</t>
  </si>
  <si>
    <t>APZ15-650</t>
  </si>
  <si>
    <t>8595580567439</t>
  </si>
  <si>
    <t>APZ15-750</t>
  </si>
  <si>
    <t>8595580567446</t>
  </si>
  <si>
    <t>APZ15-850</t>
  </si>
  <si>
    <t>8595580567453</t>
  </si>
  <si>
    <t>APZ15-950</t>
  </si>
  <si>
    <t>8595580567460</t>
  </si>
  <si>
    <t>APZ1-1050</t>
  </si>
  <si>
    <t>8595580537869</t>
  </si>
  <si>
    <t>APZ1-1150</t>
  </si>
  <si>
    <t>8595580537876</t>
  </si>
  <si>
    <t>APZ1-1450</t>
  </si>
  <si>
    <t>8595580558529</t>
  </si>
  <si>
    <t>APZ1-300</t>
  </si>
  <si>
    <t>8595580537883</t>
  </si>
  <si>
    <t>APZ1-550</t>
  </si>
  <si>
    <t>8595580537890</t>
  </si>
  <si>
    <t>APZ1-650</t>
  </si>
  <si>
    <t>8595580537906</t>
  </si>
  <si>
    <t>APZ1SO-750</t>
  </si>
  <si>
    <t>APZ1SO-850</t>
  </si>
  <si>
    <t>APZ1SO-950</t>
  </si>
  <si>
    <t>8595580567958</t>
  </si>
  <si>
    <t>8595580567217</t>
  </si>
  <si>
    <t>8595580566623</t>
  </si>
  <si>
    <t>8595580566630</t>
  </si>
  <si>
    <t>8595580566647</t>
  </si>
  <si>
    <t>APZ4-1050</t>
  </si>
  <si>
    <t>8595580538026</t>
  </si>
  <si>
    <t>Podlahový žlab s okrajem pro perforovaný rošt a s nastavitelným límcem ke stěně</t>
  </si>
  <si>
    <t>APZ4-1150</t>
  </si>
  <si>
    <t>8595580538033</t>
  </si>
  <si>
    <t>APZ4-550</t>
  </si>
  <si>
    <t>8595580538040</t>
  </si>
  <si>
    <t>APZ4-650</t>
  </si>
  <si>
    <t>8595580538057</t>
  </si>
  <si>
    <t>APZ4-750</t>
  </si>
  <si>
    <t>8595580538064</t>
  </si>
  <si>
    <t>APZ4-850</t>
  </si>
  <si>
    <t>8595580538071</t>
  </si>
  <si>
    <t>APZ4-950</t>
  </si>
  <si>
    <t>8595580538088</t>
  </si>
  <si>
    <t>APZ6-1050</t>
  </si>
  <si>
    <t>8595580538354</t>
  </si>
  <si>
    <t>APZ6-1150</t>
  </si>
  <si>
    <t>8595580538361</t>
  </si>
  <si>
    <t>APZ6-300</t>
  </si>
  <si>
    <t>8595580538378</t>
  </si>
  <si>
    <t>APZ6-550</t>
  </si>
  <si>
    <t>8595580538385</t>
  </si>
  <si>
    <t>APZ6-650</t>
  </si>
  <si>
    <t>8595580538392</t>
  </si>
  <si>
    <t>APZ6-750</t>
  </si>
  <si>
    <t>8595580538408</t>
  </si>
  <si>
    <t>APZ6-850</t>
  </si>
  <si>
    <t>8595580538415</t>
  </si>
  <si>
    <t>APZ6-950</t>
  </si>
  <si>
    <t>8595580538422</t>
  </si>
  <si>
    <t>ATS001-BL-01</t>
  </si>
  <si>
    <t>ATS001</t>
  </si>
  <si>
    <t>8595580541859</t>
  </si>
  <si>
    <t>Pisoárový tlakový splachovač</t>
  </si>
  <si>
    <t>H02020100</t>
  </si>
  <si>
    <t>M270-BL-01</t>
  </si>
  <si>
    <t>M270</t>
  </si>
  <si>
    <t>8595580541699</t>
  </si>
  <si>
    <t>Ovládací tlačítko pro předstěnové instalační systémy, bílá</t>
  </si>
  <si>
    <t>H01040103</t>
  </si>
  <si>
    <t>3000.3</t>
  </si>
  <si>
    <t>M271-BL-01</t>
  </si>
  <si>
    <t>M271</t>
  </si>
  <si>
    <t>8595580541705</t>
  </si>
  <si>
    <t>Ovládací tlačítko pro předstěnové instalační systémy, chrom-lesk</t>
  </si>
  <si>
    <t>M272-BL-01</t>
  </si>
  <si>
    <t>M272</t>
  </si>
  <si>
    <t>8595580541712</t>
  </si>
  <si>
    <t>Ovládací tlačítko pro předstěnové instalační systémy, chrom-mat</t>
  </si>
  <si>
    <t>M70-BL-01</t>
  </si>
  <si>
    <t>8595580541675</t>
  </si>
  <si>
    <t>H01040101</t>
  </si>
  <si>
    <t>M71-BL-01</t>
  </si>
  <si>
    <t>8595580541682</t>
  </si>
  <si>
    <t>M91-BL-01</t>
  </si>
  <si>
    <t>M91</t>
  </si>
  <si>
    <t>Izolační deska pro závěsné WC a bidet</t>
  </si>
  <si>
    <t>HM</t>
  </si>
  <si>
    <t>H01030000</t>
  </si>
  <si>
    <t>M920-BL-01</t>
  </si>
  <si>
    <t>M920</t>
  </si>
  <si>
    <t>8595580541972</t>
  </si>
  <si>
    <t>Izolační deska pro stojící WC a bidet</t>
  </si>
  <si>
    <t>3000.4</t>
  </si>
  <si>
    <t>SA08ASK 1/2" CHROM KERAM-BL-01</t>
  </si>
  <si>
    <t>SA08ASK 1/2"  CHROM</t>
  </si>
  <si>
    <t>BL NEW KERAM</t>
  </si>
  <si>
    <t>8595580544096</t>
  </si>
  <si>
    <t>Splachovací souprava s dvoutlačítkem</t>
  </si>
  <si>
    <t>H07030200</t>
  </si>
  <si>
    <t>3000.8</t>
  </si>
  <si>
    <t>SA2000SK 1/2" CHROM GRA-BL-01</t>
  </si>
  <si>
    <t>SA2000SK 1/2" CHROM</t>
  </si>
  <si>
    <t>8595580544072</t>
  </si>
  <si>
    <t>Splachovací souprava se STOP tlačítkem</t>
  </si>
  <si>
    <t>H07030100</t>
  </si>
  <si>
    <t>SA2000SK 1/2" CHROM VER-BL-01</t>
  </si>
  <si>
    <t>BL NEW VERON</t>
  </si>
  <si>
    <t>8595580544089</t>
  </si>
  <si>
    <t>V0020 M8X80 B-ND-BL-01</t>
  </si>
  <si>
    <t>V0020 M8X80 B-ND</t>
  </si>
  <si>
    <t>8595580542016</t>
  </si>
  <si>
    <t>Šroub kompletní</t>
  </si>
  <si>
    <t>N07030000</t>
  </si>
  <si>
    <t>3000.20</t>
  </si>
  <si>
    <t>73181588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</si>
</sst>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vertical="center"/>
    </xf>
    <xf numFmtId="20" fontId="0" fillId="0" borderId="0" xfId="0" applyNumberFormat="1"/>
    <xf numFmtId="49" fontId="1" fillId="2" borderId="0" xfId="0" applyNumberFormat="1" applyFont="1" applyFill="1" applyBorder="1" applyAlignment="1">
      <alignment horizontal="left"/>
    </xf>
    <xf numFmtId="0" fontId="0" fillId="2" borderId="0" xfId="0" applyFill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49" fontId="1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96AB-6D0D-41CF-A637-66BC2926A472}">
  <dimension ref="A1:E81"/>
  <sheetViews>
    <sheetView tabSelected="1" workbookViewId="0">
      <pane ySplit="2" topLeftCell="A3" activePane="bottomLeft" state="frozen"/>
      <selection pane="bottomLeft" activeCell="E5" sqref="E5"/>
    </sheetView>
  </sheetViews>
  <sheetFormatPr defaultRowHeight="14.5" x14ac:dyDescent="0.35"/>
  <cols>
    <col min="1" max="3" width="53.26953125" customWidth="1"/>
    <col min="4" max="4" width="60.7265625" bestFit="1" customWidth="1"/>
    <col min="5" max="5" width="16.453125" customWidth="1"/>
  </cols>
  <sheetData>
    <row r="1" spans="1:5" x14ac:dyDescent="0.35">
      <c r="A1" s="1" t="s">
        <v>0</v>
      </c>
      <c r="B1" s="1" t="s">
        <v>94</v>
      </c>
      <c r="C1" s="1" t="s">
        <v>95</v>
      </c>
      <c r="D1" s="1" t="s">
        <v>1</v>
      </c>
      <c r="E1" s="10" t="s">
        <v>179</v>
      </c>
    </row>
    <row r="2" spans="1:5" s="6" customFormat="1" x14ac:dyDescent="0.35">
      <c r="A2" s="5" t="s">
        <v>116</v>
      </c>
      <c r="B2" s="5" t="s">
        <v>117</v>
      </c>
      <c r="C2" s="5" t="s">
        <v>118</v>
      </c>
      <c r="D2" s="5" t="s">
        <v>119</v>
      </c>
    </row>
    <row r="3" spans="1:5" x14ac:dyDescent="0.35">
      <c r="A3" s="2" t="s">
        <v>2</v>
      </c>
      <c r="B3" s="2" t="s">
        <v>99</v>
      </c>
      <c r="C3" s="2" t="s">
        <v>96</v>
      </c>
      <c r="D3" s="2" t="s">
        <v>3</v>
      </c>
      <c r="E3" t="str">
        <f>VLOOKUP(A3,'K2'!A:D,4,0)</f>
        <v>8595580550752</v>
      </c>
    </row>
    <row r="4" spans="1:5" x14ac:dyDescent="0.35">
      <c r="A4" s="2" t="s">
        <v>4</v>
      </c>
      <c r="B4" s="2" t="s">
        <v>100</v>
      </c>
      <c r="C4" s="2" t="s">
        <v>96</v>
      </c>
      <c r="D4" s="2" t="s">
        <v>3</v>
      </c>
      <c r="E4" t="str">
        <f>VLOOKUP(A4,'K2'!A:D,4,0)</f>
        <v>8595580550769</v>
      </c>
    </row>
    <row r="5" spans="1:5" x14ac:dyDescent="0.35">
      <c r="A5" s="2" t="s">
        <v>5</v>
      </c>
      <c r="B5" s="2" t="s">
        <v>101</v>
      </c>
      <c r="C5" s="2" t="s">
        <v>96</v>
      </c>
      <c r="D5" s="2" t="s">
        <v>3</v>
      </c>
      <c r="E5" t="str">
        <f>VLOOKUP(A5,'K2'!A:D,4,0)</f>
        <v>8595580550776</v>
      </c>
    </row>
    <row r="6" spans="1:5" x14ac:dyDescent="0.35">
      <c r="A6" s="2" t="s">
        <v>6</v>
      </c>
      <c r="B6" s="2" t="s">
        <v>102</v>
      </c>
      <c r="C6" s="2" t="s">
        <v>96</v>
      </c>
      <c r="D6" s="2" t="s">
        <v>3</v>
      </c>
      <c r="E6" t="str">
        <f>VLOOKUP(A6,'K2'!A:D,4,0)</f>
        <v>8595580550745</v>
      </c>
    </row>
    <row r="7" spans="1:5" x14ac:dyDescent="0.35">
      <c r="A7" s="2" t="s">
        <v>7</v>
      </c>
      <c r="B7" s="2" t="s">
        <v>103</v>
      </c>
      <c r="C7" s="2" t="s">
        <v>96</v>
      </c>
      <c r="D7" s="2" t="s">
        <v>8</v>
      </c>
      <c r="E7" t="str">
        <f>VLOOKUP(A7,'K2'!A:D,4,0)</f>
        <v>8595580557492</v>
      </c>
    </row>
    <row r="8" spans="1:5" x14ac:dyDescent="0.35">
      <c r="A8" s="2" t="s">
        <v>9</v>
      </c>
      <c r="B8" s="2" t="s">
        <v>104</v>
      </c>
      <c r="C8" s="2" t="s">
        <v>96</v>
      </c>
      <c r="D8" s="2" t="s">
        <v>8</v>
      </c>
      <c r="E8" t="str">
        <f>VLOOKUP(A8,'K2'!A:D,4,0)</f>
        <v>8595580557522</v>
      </c>
    </row>
    <row r="9" spans="1:5" x14ac:dyDescent="0.35">
      <c r="A9" s="2" t="s">
        <v>10</v>
      </c>
      <c r="B9" s="2" t="s">
        <v>105</v>
      </c>
      <c r="C9" s="2" t="s">
        <v>96</v>
      </c>
      <c r="D9" s="2" t="s">
        <v>8</v>
      </c>
      <c r="E9" t="str">
        <f>VLOOKUP(A9,'K2'!A:D,4,0)</f>
        <v>8595580557485</v>
      </c>
    </row>
    <row r="10" spans="1:5" x14ac:dyDescent="0.35">
      <c r="A10" s="2" t="s">
        <v>11</v>
      </c>
      <c r="B10" s="2" t="s">
        <v>106</v>
      </c>
      <c r="C10" s="2" t="s">
        <v>96</v>
      </c>
      <c r="D10" s="2" t="s">
        <v>12</v>
      </c>
      <c r="E10" t="str">
        <f>VLOOKUP(A10,'K2'!A:D,4,0)</f>
        <v>8595580566845</v>
      </c>
    </row>
    <row r="11" spans="1:5" x14ac:dyDescent="0.35">
      <c r="A11" s="2" t="s">
        <v>13</v>
      </c>
      <c r="B11" s="2" t="s">
        <v>107</v>
      </c>
      <c r="C11" s="2" t="s">
        <v>96</v>
      </c>
      <c r="D11" s="2" t="s">
        <v>12</v>
      </c>
      <c r="E11" t="str">
        <f>VLOOKUP(A11,'K2'!A:D,4,0)</f>
        <v>8595580566852</v>
      </c>
    </row>
    <row r="12" spans="1:5" x14ac:dyDescent="0.35">
      <c r="A12" s="2" t="s">
        <v>14</v>
      </c>
      <c r="B12" s="2" t="s">
        <v>108</v>
      </c>
      <c r="C12" s="2" t="s">
        <v>96</v>
      </c>
      <c r="D12" s="2" t="s">
        <v>12</v>
      </c>
      <c r="E12" t="str">
        <f>VLOOKUP(A12,'K2'!A:D,4,0)</f>
        <v>8595580566869</v>
      </c>
    </row>
    <row r="13" spans="1:5" x14ac:dyDescent="0.35">
      <c r="A13" s="2" t="s">
        <v>15</v>
      </c>
      <c r="B13" s="2" t="s">
        <v>109</v>
      </c>
      <c r="C13" s="2" t="s">
        <v>96</v>
      </c>
      <c r="D13" s="2" t="s">
        <v>12</v>
      </c>
      <c r="E13" t="str">
        <f>VLOOKUP(A13,'K2'!A:D,4,0)</f>
        <v>8595580566838</v>
      </c>
    </row>
    <row r="14" spans="1:5" x14ac:dyDescent="0.35">
      <c r="A14" s="2" t="s">
        <v>16</v>
      </c>
      <c r="B14" s="2" t="s">
        <v>110</v>
      </c>
      <c r="C14" s="2" t="s">
        <v>97</v>
      </c>
      <c r="D14" s="2" t="s">
        <v>17</v>
      </c>
      <c r="E14" t="str">
        <f>VLOOKUP(A14,'K2'!A:D,4,0)</f>
        <v>8595580567613</v>
      </c>
    </row>
    <row r="15" spans="1:5" x14ac:dyDescent="0.35">
      <c r="A15" s="2" t="s">
        <v>18</v>
      </c>
      <c r="B15" s="2" t="s">
        <v>175</v>
      </c>
      <c r="C15" s="2"/>
      <c r="D15" s="2" t="s">
        <v>19</v>
      </c>
      <c r="E15" t="str">
        <f>VLOOKUP(A15,'K2'!A:D,4,0)</f>
        <v>8595580571405</v>
      </c>
    </row>
    <row r="16" spans="1:5" x14ac:dyDescent="0.35">
      <c r="A16" s="2" t="s">
        <v>20</v>
      </c>
      <c r="B16" s="2" t="s">
        <v>176</v>
      </c>
      <c r="C16" s="2" t="s">
        <v>113</v>
      </c>
      <c r="D16" s="2" t="s">
        <v>21</v>
      </c>
      <c r="E16" t="str">
        <f>VLOOKUP(A16,'K2'!A:D,4,0)</f>
        <v>8595580567873</v>
      </c>
    </row>
    <row r="17" spans="1:5" x14ac:dyDescent="0.35">
      <c r="A17" s="2" t="s">
        <v>22</v>
      </c>
      <c r="B17" s="2" t="s">
        <v>177</v>
      </c>
      <c r="C17" s="2" t="s">
        <v>114</v>
      </c>
      <c r="D17" s="2" t="s">
        <v>23</v>
      </c>
      <c r="E17" t="str">
        <f>VLOOKUP(A17,'K2'!A:D,4,0)</f>
        <v>8595580567880</v>
      </c>
    </row>
    <row r="18" spans="1:5" x14ac:dyDescent="0.35">
      <c r="A18" s="2" t="s">
        <v>24</v>
      </c>
      <c r="B18" s="2" t="s">
        <v>111</v>
      </c>
      <c r="C18" s="2" t="s">
        <v>97</v>
      </c>
      <c r="D18" s="2" t="s">
        <v>25</v>
      </c>
      <c r="E18" t="str">
        <f>VLOOKUP(A18,'K2'!A:D,4,0)</f>
        <v>8595580567668</v>
      </c>
    </row>
    <row r="19" spans="1:5" x14ac:dyDescent="0.35">
      <c r="A19" s="2" t="s">
        <v>26</v>
      </c>
      <c r="B19" s="2" t="s">
        <v>112</v>
      </c>
      <c r="C19" s="2" t="s">
        <v>97</v>
      </c>
      <c r="D19" s="2" t="s">
        <v>27</v>
      </c>
      <c r="E19" t="str">
        <f>VLOOKUP(A19,'K2'!A:D,4,0)</f>
        <v>8595580567736</v>
      </c>
    </row>
    <row r="20" spans="1:5" x14ac:dyDescent="0.35">
      <c r="A20" s="2" t="s">
        <v>28</v>
      </c>
      <c r="B20" s="2" t="s">
        <v>166</v>
      </c>
      <c r="C20" s="2" t="s">
        <v>98</v>
      </c>
      <c r="D20" s="2" t="s">
        <v>29</v>
      </c>
      <c r="E20" t="str">
        <f>VLOOKUP(A20,'K2'!A:D,4,0)</f>
        <v>8595580537869</v>
      </c>
    </row>
    <row r="21" spans="1:5" x14ac:dyDescent="0.35">
      <c r="A21" s="2" t="s">
        <v>30</v>
      </c>
      <c r="B21" s="2" t="s">
        <v>167</v>
      </c>
      <c r="C21" s="2" t="s">
        <v>98</v>
      </c>
      <c r="D21" s="2" t="s">
        <v>29</v>
      </c>
      <c r="E21" t="str">
        <f>VLOOKUP(A21,'K2'!A:D,4,0)</f>
        <v>8595580537876</v>
      </c>
    </row>
    <row r="22" spans="1:5" x14ac:dyDescent="0.35">
      <c r="A22" s="2" t="s">
        <v>31</v>
      </c>
      <c r="B22" s="2" t="s">
        <v>168</v>
      </c>
      <c r="C22" s="2" t="s">
        <v>98</v>
      </c>
      <c r="D22" s="2" t="s">
        <v>29</v>
      </c>
      <c r="E22" t="str">
        <f>VLOOKUP(A22,'K2'!A:D,4,0)</f>
        <v>8595580558529</v>
      </c>
    </row>
    <row r="23" spans="1:5" x14ac:dyDescent="0.35">
      <c r="A23" s="2" t="s">
        <v>32</v>
      </c>
      <c r="B23" s="2" t="s">
        <v>169</v>
      </c>
      <c r="C23" s="2" t="s">
        <v>98</v>
      </c>
      <c r="D23" s="2" t="s">
        <v>29</v>
      </c>
      <c r="E23" t="str">
        <f>VLOOKUP(A23,'K2'!A:D,4,0)</f>
        <v>8595580537883</v>
      </c>
    </row>
    <row r="24" spans="1:5" x14ac:dyDescent="0.35">
      <c r="A24" s="2" t="s">
        <v>33</v>
      </c>
      <c r="B24" s="2" t="s">
        <v>170</v>
      </c>
      <c r="C24" s="2" t="s">
        <v>98</v>
      </c>
      <c r="D24" s="2" t="s">
        <v>29</v>
      </c>
      <c r="E24" t="str">
        <f>VLOOKUP(A24,'K2'!A:D,4,0)</f>
        <v>8595580537890</v>
      </c>
    </row>
    <row r="25" spans="1:5" x14ac:dyDescent="0.35">
      <c r="A25" s="2" t="s">
        <v>34</v>
      </c>
      <c r="B25" s="2" t="s">
        <v>171</v>
      </c>
      <c r="C25" s="2" t="s">
        <v>98</v>
      </c>
      <c r="D25" s="2" t="s">
        <v>29</v>
      </c>
      <c r="E25" t="str">
        <f>VLOOKUP(A25,'K2'!A:D,4,0)</f>
        <v>8595580537906</v>
      </c>
    </row>
    <row r="26" spans="1:5" x14ac:dyDescent="0.35">
      <c r="A26" s="2" t="s">
        <v>35</v>
      </c>
      <c r="B26" s="2" t="s">
        <v>172</v>
      </c>
      <c r="C26" s="2" t="s">
        <v>98</v>
      </c>
      <c r="D26" s="2" t="s">
        <v>29</v>
      </c>
      <c r="E26" t="str">
        <f>VLOOKUP(A26,'K2'!A:D,4,0)</f>
        <v/>
      </c>
    </row>
    <row r="27" spans="1:5" x14ac:dyDescent="0.35">
      <c r="A27" s="2" t="s">
        <v>36</v>
      </c>
      <c r="B27" s="2" t="s">
        <v>173</v>
      </c>
      <c r="C27" s="2" t="s">
        <v>98</v>
      </c>
      <c r="D27" s="2" t="s">
        <v>29</v>
      </c>
      <c r="E27" t="str">
        <f>VLOOKUP(A27,'K2'!A:D,4,0)</f>
        <v/>
      </c>
    </row>
    <row r="28" spans="1:5" x14ac:dyDescent="0.35">
      <c r="A28" s="2" t="s">
        <v>37</v>
      </c>
      <c r="B28" s="2" t="s">
        <v>174</v>
      </c>
      <c r="C28" s="2" t="s">
        <v>98</v>
      </c>
      <c r="D28" s="2" t="s">
        <v>29</v>
      </c>
      <c r="E28" t="str">
        <f>VLOOKUP(A28,'K2'!A:D,4,0)</f>
        <v/>
      </c>
    </row>
    <row r="29" spans="1:5" x14ac:dyDescent="0.35">
      <c r="A29" s="2" t="s">
        <v>38</v>
      </c>
      <c r="B29" s="2" t="s">
        <v>38</v>
      </c>
      <c r="C29" s="2" t="s">
        <v>115</v>
      </c>
      <c r="D29" s="2" t="s">
        <v>29</v>
      </c>
      <c r="E29" t="str">
        <f>VLOOKUP(A29,'K2'!A:D,4,0)</f>
        <v>8595580567958</v>
      </c>
    </row>
    <row r="30" spans="1:5" x14ac:dyDescent="0.35">
      <c r="A30" s="2" t="s">
        <v>39</v>
      </c>
      <c r="B30" s="2" t="s">
        <v>39</v>
      </c>
      <c r="C30" s="2" t="s">
        <v>115</v>
      </c>
      <c r="D30" s="2" t="s">
        <v>29</v>
      </c>
      <c r="E30" t="str">
        <f>VLOOKUP(A30,'K2'!A:D,4,0)</f>
        <v>8595580567217</v>
      </c>
    </row>
    <row r="31" spans="1:5" x14ac:dyDescent="0.35">
      <c r="A31" s="2" t="s">
        <v>40</v>
      </c>
      <c r="B31" s="2" t="s">
        <v>40</v>
      </c>
      <c r="C31" s="2" t="s">
        <v>115</v>
      </c>
      <c r="D31" s="2" t="s">
        <v>29</v>
      </c>
      <c r="E31" t="str">
        <f>VLOOKUP(A31,'K2'!A:D,4,0)</f>
        <v>8595580566623</v>
      </c>
    </row>
    <row r="32" spans="1:5" x14ac:dyDescent="0.35">
      <c r="A32" s="2" t="s">
        <v>41</v>
      </c>
      <c r="B32" s="2" t="s">
        <v>41</v>
      </c>
      <c r="C32" s="2" t="s">
        <v>115</v>
      </c>
      <c r="D32" s="2" t="s">
        <v>29</v>
      </c>
      <c r="E32" t="str">
        <f>VLOOKUP(A32,'K2'!A:D,4,0)</f>
        <v>8595580566630</v>
      </c>
    </row>
    <row r="33" spans="1:5" x14ac:dyDescent="0.35">
      <c r="A33" s="2" t="s">
        <v>42</v>
      </c>
      <c r="B33" s="2" t="s">
        <v>42</v>
      </c>
      <c r="C33" s="2" t="s">
        <v>115</v>
      </c>
      <c r="D33" s="2" t="s">
        <v>29</v>
      </c>
      <c r="E33" t="str">
        <f>VLOOKUP(A33,'K2'!A:D,4,0)</f>
        <v>8595580566647</v>
      </c>
    </row>
    <row r="34" spans="1:5" x14ac:dyDescent="0.35">
      <c r="A34" s="2" t="s">
        <v>43</v>
      </c>
      <c r="B34" s="2" t="s">
        <v>120</v>
      </c>
      <c r="C34" s="2" t="s">
        <v>98</v>
      </c>
      <c r="D34" s="2" t="s">
        <v>44</v>
      </c>
      <c r="E34" t="str">
        <f>VLOOKUP(A34,'K2'!A:D,4,0)</f>
        <v>8595580537944</v>
      </c>
    </row>
    <row r="35" spans="1:5" x14ac:dyDescent="0.35">
      <c r="A35" s="2" t="s">
        <v>45</v>
      </c>
      <c r="B35" s="2" t="s">
        <v>121</v>
      </c>
      <c r="C35" s="2" t="s">
        <v>98</v>
      </c>
      <c r="D35" s="2" t="s">
        <v>44</v>
      </c>
      <c r="E35" t="str">
        <f>VLOOKUP(A35,'K2'!A:D,4,0)</f>
        <v>8595580537951</v>
      </c>
    </row>
    <row r="36" spans="1:5" x14ac:dyDescent="0.35">
      <c r="A36" s="2" t="s">
        <v>46</v>
      </c>
      <c r="B36" s="2" t="s">
        <v>122</v>
      </c>
      <c r="C36" s="2" t="s">
        <v>98</v>
      </c>
      <c r="D36" s="2" t="s">
        <v>44</v>
      </c>
      <c r="E36" t="str">
        <f>VLOOKUP(A36,'K2'!A:D,4,0)</f>
        <v>8595580537968</v>
      </c>
    </row>
    <row r="37" spans="1:5" x14ac:dyDescent="0.35">
      <c r="A37" s="2" t="s">
        <v>47</v>
      </c>
      <c r="B37" s="2" t="s">
        <v>123</v>
      </c>
      <c r="C37" s="2" t="s">
        <v>98</v>
      </c>
      <c r="D37" s="2" t="s">
        <v>44</v>
      </c>
      <c r="E37" t="str">
        <f>VLOOKUP(A37,'K2'!A:D,4,0)</f>
        <v>8595580537975</v>
      </c>
    </row>
    <row r="38" spans="1:5" x14ac:dyDescent="0.35">
      <c r="A38" s="2" t="s">
        <v>48</v>
      </c>
      <c r="B38" s="2" t="s">
        <v>124</v>
      </c>
      <c r="C38" s="2" t="s">
        <v>98</v>
      </c>
      <c r="D38" s="2" t="s">
        <v>44</v>
      </c>
      <c r="E38" t="str">
        <f>VLOOKUP(A38,'K2'!A:D,4,0)</f>
        <v>8595580537982</v>
      </c>
    </row>
    <row r="39" spans="1:5" x14ac:dyDescent="0.35">
      <c r="A39" s="2" t="s">
        <v>49</v>
      </c>
      <c r="B39" s="2" t="s">
        <v>125</v>
      </c>
      <c r="C39" s="2" t="s">
        <v>98</v>
      </c>
      <c r="D39" s="2" t="s">
        <v>44</v>
      </c>
      <c r="E39" t="str">
        <f>VLOOKUP(A39,'K2'!A:D,4,0)</f>
        <v>8595580537999</v>
      </c>
    </row>
    <row r="40" spans="1:5" x14ac:dyDescent="0.35">
      <c r="A40" s="2" t="s">
        <v>50</v>
      </c>
      <c r="B40" s="2" t="s">
        <v>126</v>
      </c>
      <c r="C40" s="2" t="s">
        <v>98</v>
      </c>
      <c r="D40" s="2" t="s">
        <v>44</v>
      </c>
      <c r="E40" t="str">
        <f>VLOOKUP(A40,'K2'!A:D,4,0)</f>
        <v>8595580538002</v>
      </c>
    </row>
    <row r="41" spans="1:5" x14ac:dyDescent="0.35">
      <c r="A41" s="2" t="s">
        <v>51</v>
      </c>
      <c r="B41" s="2" t="s">
        <v>127</v>
      </c>
      <c r="C41" s="2" t="s">
        <v>98</v>
      </c>
      <c r="D41" s="2" t="s">
        <v>44</v>
      </c>
      <c r="E41" t="str">
        <f>VLOOKUP(A41,'K2'!A:D,4,0)</f>
        <v>8595580538019</v>
      </c>
    </row>
    <row r="42" spans="1:5" x14ac:dyDescent="0.35">
      <c r="A42" s="2" t="s">
        <v>52</v>
      </c>
      <c r="B42" s="2" t="s">
        <v>128</v>
      </c>
      <c r="C42" s="2" t="s">
        <v>98</v>
      </c>
      <c r="D42" s="2" t="s">
        <v>53</v>
      </c>
      <c r="E42" t="str">
        <f>VLOOKUP(A42,'K2'!A:D,4,0)</f>
        <v>8595580538354</v>
      </c>
    </row>
    <row r="43" spans="1:5" x14ac:dyDescent="0.35">
      <c r="A43" s="2" t="s">
        <v>54</v>
      </c>
      <c r="B43" s="2" t="s">
        <v>129</v>
      </c>
      <c r="C43" s="2" t="s">
        <v>98</v>
      </c>
      <c r="D43" s="2" t="s">
        <v>53</v>
      </c>
      <c r="E43" t="str">
        <f>VLOOKUP(A43,'K2'!A:D,4,0)</f>
        <v>8595580538361</v>
      </c>
    </row>
    <row r="44" spans="1:5" x14ac:dyDescent="0.35">
      <c r="A44" s="2" t="s">
        <v>55</v>
      </c>
      <c r="B44" s="2" t="s">
        <v>130</v>
      </c>
      <c r="C44" s="2" t="s">
        <v>98</v>
      </c>
      <c r="D44" s="2" t="s">
        <v>53</v>
      </c>
      <c r="E44" t="str">
        <f>VLOOKUP(A44,'K2'!A:D,4,0)</f>
        <v>8595580538378</v>
      </c>
    </row>
    <row r="45" spans="1:5" x14ac:dyDescent="0.35">
      <c r="A45" s="2" t="s">
        <v>56</v>
      </c>
      <c r="B45" s="2" t="s">
        <v>131</v>
      </c>
      <c r="C45" s="2" t="s">
        <v>98</v>
      </c>
      <c r="D45" s="2" t="s">
        <v>53</v>
      </c>
      <c r="E45" t="str">
        <f>VLOOKUP(A45,'K2'!A:D,4,0)</f>
        <v>8595580538385</v>
      </c>
    </row>
    <row r="46" spans="1:5" x14ac:dyDescent="0.35">
      <c r="A46" s="2" t="s">
        <v>57</v>
      </c>
      <c r="B46" s="2" t="s">
        <v>132</v>
      </c>
      <c r="C46" s="2" t="s">
        <v>98</v>
      </c>
      <c r="D46" s="2" t="s">
        <v>53</v>
      </c>
      <c r="E46" t="str">
        <f>VLOOKUP(A46,'K2'!A:D,4,0)</f>
        <v>8595580538392</v>
      </c>
    </row>
    <row r="47" spans="1:5" x14ac:dyDescent="0.35">
      <c r="A47" s="2" t="s">
        <v>58</v>
      </c>
      <c r="B47" s="2" t="s">
        <v>133</v>
      </c>
      <c r="C47" s="2" t="s">
        <v>98</v>
      </c>
      <c r="D47" s="2" t="s">
        <v>53</v>
      </c>
      <c r="E47" t="str">
        <f>VLOOKUP(A47,'K2'!A:D,4,0)</f>
        <v>8595580538408</v>
      </c>
    </row>
    <row r="48" spans="1:5" x14ac:dyDescent="0.35">
      <c r="A48" s="2" t="s">
        <v>59</v>
      </c>
      <c r="B48" s="2" t="s">
        <v>134</v>
      </c>
      <c r="C48" s="2" t="s">
        <v>98</v>
      </c>
      <c r="D48" s="2" t="s">
        <v>53</v>
      </c>
      <c r="E48" t="str">
        <f>VLOOKUP(A48,'K2'!A:D,4,0)</f>
        <v>8595580538415</v>
      </c>
    </row>
    <row r="49" spans="1:5" x14ac:dyDescent="0.35">
      <c r="A49" s="2" t="s">
        <v>60</v>
      </c>
      <c r="B49" s="2" t="s">
        <v>135</v>
      </c>
      <c r="C49" s="2" t="s">
        <v>98</v>
      </c>
      <c r="D49" s="2" t="s">
        <v>53</v>
      </c>
      <c r="E49" t="str">
        <f>VLOOKUP(A49,'K2'!A:D,4,0)</f>
        <v>8595580538422</v>
      </c>
    </row>
    <row r="50" spans="1:5" x14ac:dyDescent="0.35">
      <c r="A50" s="2" t="s">
        <v>61</v>
      </c>
      <c r="B50" s="2" t="s">
        <v>136</v>
      </c>
      <c r="C50" s="2" t="s">
        <v>98</v>
      </c>
      <c r="D50" s="2" t="s">
        <v>62</v>
      </c>
      <c r="E50" t="str">
        <f>VLOOKUP(A50,'K2'!A:D,4,0)</f>
        <v>8595580538439</v>
      </c>
    </row>
    <row r="51" spans="1:5" x14ac:dyDescent="0.35">
      <c r="A51" s="2" t="s">
        <v>63</v>
      </c>
      <c r="B51" s="2" t="s">
        <v>137</v>
      </c>
      <c r="C51" s="2" t="s">
        <v>98</v>
      </c>
      <c r="D51" s="2" t="s">
        <v>62</v>
      </c>
      <c r="E51" t="str">
        <f>VLOOKUP(A51,'K2'!A:D,4,0)</f>
        <v>8595580538446</v>
      </c>
    </row>
    <row r="52" spans="1:5" x14ac:dyDescent="0.35">
      <c r="A52" s="2" t="s">
        <v>64</v>
      </c>
      <c r="B52" s="2" t="s">
        <v>138</v>
      </c>
      <c r="C52" s="2" t="s">
        <v>98</v>
      </c>
      <c r="D52" s="2" t="s">
        <v>62</v>
      </c>
      <c r="E52" t="str">
        <f>VLOOKUP(A52,'K2'!A:D,4,0)</f>
        <v>8595580538453</v>
      </c>
    </row>
    <row r="53" spans="1:5" x14ac:dyDescent="0.35">
      <c r="A53" s="2" t="s">
        <v>65</v>
      </c>
      <c r="B53" s="2" t="s">
        <v>139</v>
      </c>
      <c r="C53" s="2" t="s">
        <v>98</v>
      </c>
      <c r="D53" s="2" t="s">
        <v>62</v>
      </c>
      <c r="E53" t="str">
        <f>VLOOKUP(A53,'K2'!A:D,4,0)</f>
        <v>8595580538460</v>
      </c>
    </row>
    <row r="54" spans="1:5" x14ac:dyDescent="0.35">
      <c r="A54" s="2" t="s">
        <v>66</v>
      </c>
      <c r="B54" s="2" t="s">
        <v>140</v>
      </c>
      <c r="C54" s="2" t="s">
        <v>98</v>
      </c>
      <c r="D54" s="2" t="s">
        <v>62</v>
      </c>
      <c r="E54" t="str">
        <f>VLOOKUP(A54,'K2'!A:D,4,0)</f>
        <v>8595580538477</v>
      </c>
    </row>
    <row r="55" spans="1:5" x14ac:dyDescent="0.35">
      <c r="A55" s="2" t="s">
        <v>67</v>
      </c>
      <c r="B55" s="2" t="s">
        <v>141</v>
      </c>
      <c r="C55" s="2" t="s">
        <v>98</v>
      </c>
      <c r="D55" s="2" t="s">
        <v>62</v>
      </c>
      <c r="E55" t="str">
        <f>VLOOKUP(A55,'K2'!A:D,4,0)</f>
        <v>8595580538484</v>
      </c>
    </row>
    <row r="56" spans="1:5" x14ac:dyDescent="0.35">
      <c r="A56" s="2" t="s">
        <v>68</v>
      </c>
      <c r="B56" s="2" t="s">
        <v>142</v>
      </c>
      <c r="C56" s="2" t="s">
        <v>98</v>
      </c>
      <c r="D56" s="2" t="s">
        <v>62</v>
      </c>
      <c r="E56" t="str">
        <f>VLOOKUP(A56,'K2'!A:D,4,0)</f>
        <v>8595580538491</v>
      </c>
    </row>
    <row r="57" spans="1:5" x14ac:dyDescent="0.35">
      <c r="A57" s="2" t="s">
        <v>69</v>
      </c>
      <c r="B57" s="2" t="s">
        <v>143</v>
      </c>
      <c r="C57" s="2" t="s">
        <v>98</v>
      </c>
      <c r="D57" s="2" t="s">
        <v>62</v>
      </c>
      <c r="E57" t="str">
        <f>VLOOKUP(A57,'K2'!A:D,4,0)</f>
        <v>8595580538507</v>
      </c>
    </row>
    <row r="58" spans="1:5" x14ac:dyDescent="0.35">
      <c r="A58" s="2" t="s">
        <v>70</v>
      </c>
      <c r="B58" s="2" t="s">
        <v>144</v>
      </c>
      <c r="C58" s="2" t="s">
        <v>98</v>
      </c>
      <c r="D58" s="2" t="s">
        <v>71</v>
      </c>
      <c r="E58" t="str">
        <f>VLOOKUP(A58,'K2'!A:D,4,0)</f>
        <v>8595580538026</v>
      </c>
    </row>
    <row r="59" spans="1:5" x14ac:dyDescent="0.35">
      <c r="A59" s="2" t="s">
        <v>72</v>
      </c>
      <c r="B59" s="2" t="s">
        <v>145</v>
      </c>
      <c r="C59" s="2" t="s">
        <v>98</v>
      </c>
      <c r="D59" s="2" t="s">
        <v>71</v>
      </c>
      <c r="E59" t="str">
        <f>VLOOKUP(A59,'K2'!A:D,4,0)</f>
        <v>8595580538033</v>
      </c>
    </row>
    <row r="60" spans="1:5" x14ac:dyDescent="0.35">
      <c r="A60" s="2" t="s">
        <v>73</v>
      </c>
      <c r="B60" s="2" t="s">
        <v>146</v>
      </c>
      <c r="C60" s="2" t="s">
        <v>98</v>
      </c>
      <c r="D60" s="2" t="s">
        <v>71</v>
      </c>
      <c r="E60" t="str">
        <f>VLOOKUP(A60,'K2'!A:D,4,0)</f>
        <v>8595580538040</v>
      </c>
    </row>
    <row r="61" spans="1:5" x14ac:dyDescent="0.35">
      <c r="A61" s="2" t="s">
        <v>74</v>
      </c>
      <c r="B61" s="2" t="s">
        <v>147</v>
      </c>
      <c r="C61" s="2" t="s">
        <v>98</v>
      </c>
      <c r="D61" s="2" t="s">
        <v>71</v>
      </c>
      <c r="E61" t="str">
        <f>VLOOKUP(A61,'K2'!A:D,4,0)</f>
        <v>8595580538057</v>
      </c>
    </row>
    <row r="62" spans="1:5" x14ac:dyDescent="0.35">
      <c r="A62" s="2" t="s">
        <v>75</v>
      </c>
      <c r="B62" s="2" t="s">
        <v>148</v>
      </c>
      <c r="C62" s="2" t="s">
        <v>98</v>
      </c>
      <c r="D62" s="2" t="s">
        <v>71</v>
      </c>
      <c r="E62" t="str">
        <f>VLOOKUP(A62,'K2'!A:D,4,0)</f>
        <v>8595580538064</v>
      </c>
    </row>
    <row r="63" spans="1:5" x14ac:dyDescent="0.35">
      <c r="A63" s="2" t="s">
        <v>76</v>
      </c>
      <c r="B63" s="2" t="s">
        <v>149</v>
      </c>
      <c r="C63" s="2" t="s">
        <v>98</v>
      </c>
      <c r="D63" s="2" t="s">
        <v>71</v>
      </c>
      <c r="E63" t="str">
        <f>VLOOKUP(A63,'K2'!A:D,4,0)</f>
        <v>8595580538071</v>
      </c>
    </row>
    <row r="64" spans="1:5" x14ac:dyDescent="0.35">
      <c r="A64" s="2" t="s">
        <v>77</v>
      </c>
      <c r="B64" s="2" t="s">
        <v>150</v>
      </c>
      <c r="C64" s="2" t="s">
        <v>98</v>
      </c>
      <c r="D64" s="2" t="s">
        <v>71</v>
      </c>
      <c r="E64" t="str">
        <f>VLOOKUP(A64,'K2'!A:D,4,0)</f>
        <v>8595580538088</v>
      </c>
    </row>
    <row r="65" spans="1:5" x14ac:dyDescent="0.35">
      <c r="A65" s="2" t="s">
        <v>78</v>
      </c>
      <c r="B65" s="2" t="s">
        <v>151</v>
      </c>
      <c r="C65" s="2" t="s">
        <v>98</v>
      </c>
      <c r="D65" s="2" t="s">
        <v>71</v>
      </c>
      <c r="E65" t="str">
        <f>VLOOKUP(A65,'K2'!A:D,4,0)</f>
        <v>8595580538095</v>
      </c>
    </row>
    <row r="66" spans="1:5" x14ac:dyDescent="0.35">
      <c r="A66" s="2" t="s">
        <v>79</v>
      </c>
      <c r="B66" s="2" t="s">
        <v>152</v>
      </c>
      <c r="C66" s="2" t="s">
        <v>98</v>
      </c>
      <c r="D66" s="2" t="s">
        <v>71</v>
      </c>
      <c r="E66" t="str">
        <f>VLOOKUP(A66,'K2'!A:D,4,0)</f>
        <v>8595580538101</v>
      </c>
    </row>
    <row r="67" spans="1:5" x14ac:dyDescent="0.35">
      <c r="A67" s="2" t="s">
        <v>80</v>
      </c>
      <c r="B67" s="2" t="s">
        <v>153</v>
      </c>
      <c r="C67" s="2" t="s">
        <v>98</v>
      </c>
      <c r="D67" s="2" t="s">
        <v>71</v>
      </c>
      <c r="E67" t="str">
        <f>VLOOKUP(A67,'K2'!A:D,4,0)</f>
        <v>8595580538118</v>
      </c>
    </row>
    <row r="68" spans="1:5" x14ac:dyDescent="0.35">
      <c r="A68" s="2" t="s">
        <v>81</v>
      </c>
      <c r="B68" s="2" t="s">
        <v>154</v>
      </c>
      <c r="C68" s="2" t="s">
        <v>98</v>
      </c>
      <c r="D68" s="2" t="s">
        <v>71</v>
      </c>
      <c r="E68" t="str">
        <f>VLOOKUP(A68,'K2'!A:D,4,0)</f>
        <v>8595580538125</v>
      </c>
    </row>
    <row r="69" spans="1:5" x14ac:dyDescent="0.35">
      <c r="A69" s="2" t="s">
        <v>82</v>
      </c>
      <c r="B69" s="2" t="s">
        <v>155</v>
      </c>
      <c r="C69" s="2" t="s">
        <v>98</v>
      </c>
      <c r="D69" s="2" t="s">
        <v>71</v>
      </c>
      <c r="E69" t="str">
        <f>VLOOKUP(A69,'K2'!A:D,4,0)</f>
        <v>8595580538132</v>
      </c>
    </row>
    <row r="70" spans="1:5" x14ac:dyDescent="0.35">
      <c r="A70" s="2" t="s">
        <v>83</v>
      </c>
      <c r="B70" s="2" t="s">
        <v>156</v>
      </c>
      <c r="C70" s="2" t="s">
        <v>98</v>
      </c>
      <c r="D70" s="2" t="s">
        <v>71</v>
      </c>
      <c r="E70" t="str">
        <f>VLOOKUP(A70,'K2'!A:D,4,0)</f>
        <v>8595580538149</v>
      </c>
    </row>
    <row r="71" spans="1:5" x14ac:dyDescent="0.35">
      <c r="A71" s="2" t="s">
        <v>84</v>
      </c>
      <c r="B71" s="2" t="s">
        <v>157</v>
      </c>
      <c r="C71" s="2" t="s">
        <v>98</v>
      </c>
      <c r="D71" s="2" t="s">
        <v>71</v>
      </c>
      <c r="E71" t="str">
        <f>VLOOKUP(A71,'K2'!A:D,4,0)</f>
        <v>8595580538156</v>
      </c>
    </row>
    <row r="72" spans="1:5" x14ac:dyDescent="0.35">
      <c r="A72" s="3" t="s">
        <v>85</v>
      </c>
      <c r="B72" s="3" t="s">
        <v>158</v>
      </c>
      <c r="C72" s="3" t="s">
        <v>98</v>
      </c>
      <c r="D72" s="4" t="s">
        <v>86</v>
      </c>
      <c r="E72" t="str">
        <f>VLOOKUP(A72,'K2'!A:D,4,0)</f>
        <v>8595580567392</v>
      </c>
    </row>
    <row r="73" spans="1:5" x14ac:dyDescent="0.35">
      <c r="A73" s="3" t="s">
        <v>87</v>
      </c>
      <c r="B73" s="3" t="s">
        <v>159</v>
      </c>
      <c r="C73" s="3" t="s">
        <v>98</v>
      </c>
      <c r="D73" s="4" t="s">
        <v>86</v>
      </c>
      <c r="E73" t="str">
        <f>VLOOKUP(A73,'K2'!A:D,4,0)</f>
        <v>8595580567408</v>
      </c>
    </row>
    <row r="74" spans="1:5" x14ac:dyDescent="0.35">
      <c r="A74" s="3" t="s">
        <v>88</v>
      </c>
      <c r="B74" s="3" t="s">
        <v>160</v>
      </c>
      <c r="C74" s="3" t="s">
        <v>98</v>
      </c>
      <c r="D74" s="4" t="s">
        <v>86</v>
      </c>
      <c r="E74" t="str">
        <f>VLOOKUP(A74,'K2'!A:D,4,0)</f>
        <v>8595580567415</v>
      </c>
    </row>
    <row r="75" spans="1:5" x14ac:dyDescent="0.35">
      <c r="A75" s="3" t="s">
        <v>89</v>
      </c>
      <c r="B75" s="3" t="s">
        <v>161</v>
      </c>
      <c r="C75" s="3" t="s">
        <v>98</v>
      </c>
      <c r="D75" s="4" t="s">
        <v>86</v>
      </c>
      <c r="E75" t="str">
        <f>VLOOKUP(A75,'K2'!A:D,4,0)</f>
        <v>8595580567422</v>
      </c>
    </row>
    <row r="76" spans="1:5" x14ac:dyDescent="0.35">
      <c r="A76" s="3" t="s">
        <v>90</v>
      </c>
      <c r="B76" s="3" t="s">
        <v>162</v>
      </c>
      <c r="C76" s="3" t="s">
        <v>98</v>
      </c>
      <c r="D76" s="4" t="s">
        <v>86</v>
      </c>
      <c r="E76" t="str">
        <f>VLOOKUP(A76,'K2'!A:D,4,0)</f>
        <v>8595580567439</v>
      </c>
    </row>
    <row r="77" spans="1:5" x14ac:dyDescent="0.35">
      <c r="A77" s="3" t="s">
        <v>91</v>
      </c>
      <c r="B77" s="3" t="s">
        <v>163</v>
      </c>
      <c r="C77" s="3" t="s">
        <v>98</v>
      </c>
      <c r="D77" s="4" t="s">
        <v>86</v>
      </c>
      <c r="E77" t="str">
        <f>VLOOKUP(A77,'K2'!A:D,4,0)</f>
        <v>8595580567446</v>
      </c>
    </row>
    <row r="78" spans="1:5" x14ac:dyDescent="0.35">
      <c r="A78" s="3" t="s">
        <v>92</v>
      </c>
      <c r="B78" s="3" t="s">
        <v>164</v>
      </c>
      <c r="C78" s="3" t="s">
        <v>98</v>
      </c>
      <c r="D78" s="4" t="s">
        <v>86</v>
      </c>
      <c r="E78" t="str">
        <f>VLOOKUP(A78,'K2'!A:D,4,0)</f>
        <v>8595580567453</v>
      </c>
    </row>
    <row r="79" spans="1:5" x14ac:dyDescent="0.35">
      <c r="A79" s="3" t="s">
        <v>93</v>
      </c>
      <c r="B79" s="3" t="s">
        <v>165</v>
      </c>
      <c r="C79" s="3" t="s">
        <v>98</v>
      </c>
      <c r="D79" s="4" t="s">
        <v>86</v>
      </c>
      <c r="E79" t="str">
        <f>VLOOKUP(A79,'K2'!A:D,4,0)</f>
        <v>8595580567460</v>
      </c>
    </row>
    <row r="80" spans="1:5" x14ac:dyDescent="0.35">
      <c r="C80" s="3"/>
    </row>
    <row r="81" spans="3:3" x14ac:dyDescent="0.35">
      <c r="C81" s="3"/>
    </row>
  </sheetData>
  <autoFilter ref="A1:E79" xr:uid="{CA7B405A-4DFD-4995-B011-DDBE6B63B134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45E8-B7D4-4700-83BF-A18D3597F1AB}">
  <dimension ref="A1:V128"/>
  <sheetViews>
    <sheetView workbookViewId="0">
      <selection sqref="A1:XFD1048576"/>
    </sheetView>
  </sheetViews>
  <sheetFormatPr defaultRowHeight="14.5" x14ac:dyDescent="0.35"/>
  <cols>
    <col min="1" max="1" width="32.81640625" bestFit="1" customWidth="1"/>
    <col min="4" max="4" width="18.26953125" customWidth="1"/>
  </cols>
  <sheetData>
    <row r="1" spans="1:22" x14ac:dyDescent="0.35">
      <c r="A1" s="1" t="s">
        <v>0</v>
      </c>
      <c r="B1" s="1" t="s">
        <v>178</v>
      </c>
      <c r="C1" s="1" t="s">
        <v>95</v>
      </c>
      <c r="D1" s="1" t="s">
        <v>179</v>
      </c>
      <c r="E1" s="1" t="s">
        <v>180</v>
      </c>
      <c r="F1" s="1" t="s">
        <v>181</v>
      </c>
      <c r="G1" s="7" t="s">
        <v>182</v>
      </c>
      <c r="H1" s="7" t="s">
        <v>183</v>
      </c>
      <c r="I1" s="7" t="s">
        <v>184</v>
      </c>
      <c r="J1" s="1" t="s">
        <v>1</v>
      </c>
      <c r="K1" s="1" t="s">
        <v>185</v>
      </c>
      <c r="L1" s="7" t="s">
        <v>186</v>
      </c>
      <c r="M1" s="7" t="s">
        <v>187</v>
      </c>
      <c r="N1" s="7" t="s">
        <v>188</v>
      </c>
      <c r="O1" s="7" t="s">
        <v>189</v>
      </c>
      <c r="P1" s="7" t="s">
        <v>190</v>
      </c>
      <c r="Q1" s="1" t="s">
        <v>191</v>
      </c>
      <c r="R1" s="1" t="s">
        <v>192</v>
      </c>
      <c r="S1" s="1" t="s">
        <v>193</v>
      </c>
      <c r="T1" s="1" t="s">
        <v>194</v>
      </c>
      <c r="U1" s="1" t="s">
        <v>195</v>
      </c>
      <c r="V1" s="1" t="s">
        <v>196</v>
      </c>
    </row>
    <row r="2" spans="1:22" x14ac:dyDescent="0.35">
      <c r="A2" s="2" t="s">
        <v>197</v>
      </c>
      <c r="B2" s="2" t="s">
        <v>198</v>
      </c>
      <c r="C2" s="2" t="s">
        <v>199</v>
      </c>
      <c r="D2" s="2" t="s">
        <v>200</v>
      </c>
      <c r="E2" s="2" t="s">
        <v>201</v>
      </c>
      <c r="G2" s="8">
        <v>369</v>
      </c>
      <c r="H2" s="8">
        <v>62.566470087071473</v>
      </c>
      <c r="I2" s="8">
        <v>75153</v>
      </c>
      <c r="J2" s="2" t="s">
        <v>202</v>
      </c>
      <c r="K2" s="2" t="s">
        <v>203</v>
      </c>
      <c r="L2" s="8">
        <v>176</v>
      </c>
      <c r="M2" s="8">
        <v>0</v>
      </c>
      <c r="N2" s="8">
        <v>160</v>
      </c>
      <c r="O2" s="8">
        <v>512</v>
      </c>
      <c r="P2" s="8">
        <v>0</v>
      </c>
      <c r="Q2" s="2" t="s">
        <v>204</v>
      </c>
      <c r="R2" s="2" t="s">
        <v>205</v>
      </c>
      <c r="S2" s="2" t="s">
        <v>203</v>
      </c>
      <c r="T2" s="2" t="s">
        <v>206</v>
      </c>
      <c r="U2" s="2" t="s">
        <v>203</v>
      </c>
      <c r="V2" s="2" t="s">
        <v>207</v>
      </c>
    </row>
    <row r="3" spans="1:22" x14ac:dyDescent="0.35">
      <c r="A3" s="2" t="s">
        <v>208</v>
      </c>
      <c r="B3" s="2" t="s">
        <v>209</v>
      </c>
      <c r="C3" s="2" t="s">
        <v>199</v>
      </c>
      <c r="D3" s="2" t="s">
        <v>210</v>
      </c>
      <c r="E3" s="2" t="s">
        <v>201</v>
      </c>
      <c r="G3" s="8">
        <v>133</v>
      </c>
      <c r="H3" s="8">
        <v>20.777716836048263</v>
      </c>
      <c r="I3" s="8">
        <v>75149</v>
      </c>
      <c r="J3" s="2" t="s">
        <v>211</v>
      </c>
      <c r="K3" s="2" t="s">
        <v>203</v>
      </c>
      <c r="L3" s="8">
        <v>249</v>
      </c>
      <c r="M3" s="8">
        <v>0</v>
      </c>
      <c r="N3" s="8">
        <v>225</v>
      </c>
      <c r="O3" s="8">
        <v>0</v>
      </c>
      <c r="P3" s="8">
        <v>0</v>
      </c>
      <c r="Q3" s="2" t="s">
        <v>204</v>
      </c>
      <c r="R3" s="2" t="s">
        <v>212</v>
      </c>
      <c r="S3" s="2" t="s">
        <v>203</v>
      </c>
      <c r="T3" s="2" t="s">
        <v>213</v>
      </c>
      <c r="U3" s="2" t="s">
        <v>203</v>
      </c>
      <c r="V3" s="2" t="s">
        <v>207</v>
      </c>
    </row>
    <row r="4" spans="1:22" x14ac:dyDescent="0.35">
      <c r="A4" s="2" t="s">
        <v>214</v>
      </c>
      <c r="B4" s="2" t="s">
        <v>215</v>
      </c>
      <c r="C4" s="2" t="s">
        <v>199</v>
      </c>
      <c r="D4" s="2" t="s">
        <v>216</v>
      </c>
      <c r="E4" s="2" t="s">
        <v>201</v>
      </c>
      <c r="G4" s="8">
        <v>218</v>
      </c>
      <c r="H4" s="8">
        <v>32.298992674092922</v>
      </c>
      <c r="I4" s="8">
        <v>75148</v>
      </c>
      <c r="J4" s="2" t="s">
        <v>217</v>
      </c>
      <c r="K4" s="2" t="s">
        <v>203</v>
      </c>
      <c r="L4" s="8">
        <v>150</v>
      </c>
      <c r="M4" s="8">
        <v>0</v>
      </c>
      <c r="N4" s="8">
        <v>0</v>
      </c>
      <c r="O4" s="8">
        <v>0</v>
      </c>
      <c r="P4" s="8">
        <v>0</v>
      </c>
      <c r="Q4" s="2" t="s">
        <v>204</v>
      </c>
      <c r="R4" s="2" t="s">
        <v>218</v>
      </c>
      <c r="S4" s="2" t="s">
        <v>203</v>
      </c>
      <c r="T4" s="2" t="s">
        <v>213</v>
      </c>
      <c r="U4" s="2" t="s">
        <v>203</v>
      </c>
      <c r="V4" s="2" t="s">
        <v>207</v>
      </c>
    </row>
    <row r="5" spans="1:22" x14ac:dyDescent="0.35">
      <c r="A5" s="2" t="s">
        <v>219</v>
      </c>
      <c r="B5" s="2" t="s">
        <v>220</v>
      </c>
      <c r="C5" s="2" t="s">
        <v>199</v>
      </c>
      <c r="D5" s="2" t="s">
        <v>221</v>
      </c>
      <c r="E5" s="2" t="s">
        <v>201</v>
      </c>
      <c r="G5" s="8">
        <v>218</v>
      </c>
      <c r="H5" s="8">
        <v>28.519565935487929</v>
      </c>
      <c r="I5" s="8">
        <v>75152</v>
      </c>
      <c r="J5" s="2" t="s">
        <v>217</v>
      </c>
      <c r="K5" s="2" t="s">
        <v>203</v>
      </c>
      <c r="L5" s="8">
        <v>39</v>
      </c>
      <c r="M5" s="8">
        <v>0</v>
      </c>
      <c r="N5" s="8">
        <v>0</v>
      </c>
      <c r="O5" s="8">
        <v>800</v>
      </c>
      <c r="P5" s="8">
        <v>0</v>
      </c>
      <c r="Q5" s="2" t="s">
        <v>204</v>
      </c>
      <c r="R5" s="2" t="s">
        <v>218</v>
      </c>
      <c r="S5" s="2" t="s">
        <v>203</v>
      </c>
      <c r="T5" s="2" t="s">
        <v>213</v>
      </c>
      <c r="U5" s="2" t="s">
        <v>203</v>
      </c>
      <c r="V5" s="2" t="s">
        <v>207</v>
      </c>
    </row>
    <row r="6" spans="1:22" x14ac:dyDescent="0.35">
      <c r="A6" s="2" t="s">
        <v>222</v>
      </c>
      <c r="B6" s="2" t="s">
        <v>223</v>
      </c>
      <c r="C6" s="2" t="s">
        <v>199</v>
      </c>
      <c r="D6" s="2" t="s">
        <v>224</v>
      </c>
      <c r="E6" s="2" t="s">
        <v>201</v>
      </c>
      <c r="G6" s="8">
        <v>133</v>
      </c>
      <c r="H6" s="8">
        <v>25.842210280226283</v>
      </c>
      <c r="I6" s="8">
        <v>75150</v>
      </c>
      <c r="J6" s="2" t="s">
        <v>225</v>
      </c>
      <c r="K6" s="2" t="s">
        <v>203</v>
      </c>
      <c r="L6" s="8">
        <v>286</v>
      </c>
      <c r="M6" s="8">
        <v>0</v>
      </c>
      <c r="N6" s="8">
        <v>100</v>
      </c>
      <c r="O6" s="8">
        <v>814</v>
      </c>
      <c r="P6" s="8">
        <v>0</v>
      </c>
      <c r="Q6" s="2" t="s">
        <v>204</v>
      </c>
      <c r="R6" s="2" t="s">
        <v>226</v>
      </c>
      <c r="S6" s="2" t="s">
        <v>203</v>
      </c>
      <c r="T6" s="2" t="s">
        <v>213</v>
      </c>
      <c r="U6" s="2" t="s">
        <v>203</v>
      </c>
      <c r="V6" s="2" t="s">
        <v>207</v>
      </c>
    </row>
    <row r="7" spans="1:22" x14ac:dyDescent="0.35">
      <c r="A7" s="2" t="s">
        <v>227</v>
      </c>
      <c r="B7" s="2" t="s">
        <v>228</v>
      </c>
      <c r="C7" s="2" t="s">
        <v>199</v>
      </c>
      <c r="D7" s="2" t="s">
        <v>229</v>
      </c>
      <c r="E7" s="2" t="s">
        <v>201</v>
      </c>
      <c r="G7" s="8">
        <v>218</v>
      </c>
      <c r="H7" s="8">
        <v>43.209658992137761</v>
      </c>
      <c r="I7" s="8">
        <v>75151</v>
      </c>
      <c r="J7" s="2" t="s">
        <v>230</v>
      </c>
      <c r="K7" s="2" t="s">
        <v>203</v>
      </c>
      <c r="L7" s="8">
        <v>500</v>
      </c>
      <c r="M7" s="8">
        <v>0</v>
      </c>
      <c r="N7" s="8">
        <v>500</v>
      </c>
      <c r="O7" s="8">
        <v>300</v>
      </c>
      <c r="P7" s="8">
        <v>0</v>
      </c>
      <c r="Q7" s="2" t="s">
        <v>204</v>
      </c>
      <c r="R7" s="2" t="s">
        <v>231</v>
      </c>
      <c r="S7" s="2" t="s">
        <v>203</v>
      </c>
      <c r="T7" s="2" t="s">
        <v>213</v>
      </c>
      <c r="U7" s="2" t="s">
        <v>203</v>
      </c>
      <c r="V7" s="2" t="s">
        <v>207</v>
      </c>
    </row>
    <row r="8" spans="1:22" x14ac:dyDescent="0.35">
      <c r="A8" s="2" t="s">
        <v>232</v>
      </c>
      <c r="B8" s="2" t="s">
        <v>233</v>
      </c>
      <c r="C8" s="2" t="s">
        <v>199</v>
      </c>
      <c r="D8" s="2" t="s">
        <v>234</v>
      </c>
      <c r="E8" s="2" t="s">
        <v>201</v>
      </c>
      <c r="G8" s="8">
        <v>218</v>
      </c>
      <c r="H8" s="8">
        <v>42.927349403666085</v>
      </c>
      <c r="I8" s="8">
        <v>75474</v>
      </c>
      <c r="J8" s="2" t="s">
        <v>230</v>
      </c>
      <c r="K8" s="2" t="s">
        <v>203</v>
      </c>
      <c r="L8" s="8">
        <v>100</v>
      </c>
      <c r="M8" s="8">
        <v>0</v>
      </c>
      <c r="N8" s="8">
        <v>100</v>
      </c>
      <c r="O8" s="8">
        <v>200</v>
      </c>
      <c r="P8" s="8">
        <v>0</v>
      </c>
      <c r="Q8" s="2" t="s">
        <v>204</v>
      </c>
      <c r="R8" s="2" t="s">
        <v>231</v>
      </c>
      <c r="S8" s="2" t="s">
        <v>203</v>
      </c>
      <c r="T8" s="2" t="s">
        <v>213</v>
      </c>
      <c r="U8" s="2" t="s">
        <v>203</v>
      </c>
      <c r="V8" s="2" t="s">
        <v>207</v>
      </c>
    </row>
    <row r="9" spans="1:22" x14ac:dyDescent="0.35">
      <c r="A9" s="2" t="s">
        <v>235</v>
      </c>
      <c r="B9" s="2" t="s">
        <v>236</v>
      </c>
      <c r="C9" s="2" t="s">
        <v>199</v>
      </c>
      <c r="D9" s="2" t="s">
        <v>237</v>
      </c>
      <c r="E9" s="2" t="s">
        <v>201</v>
      </c>
      <c r="G9" s="8">
        <v>310</v>
      </c>
      <c r="H9" s="8">
        <v>43.984933078363333</v>
      </c>
      <c r="I9" s="8">
        <v>75159</v>
      </c>
      <c r="J9" s="2" t="s">
        <v>238</v>
      </c>
      <c r="K9" s="2" t="s">
        <v>203</v>
      </c>
      <c r="L9" s="8">
        <v>1200</v>
      </c>
      <c r="M9" s="8">
        <v>0</v>
      </c>
      <c r="N9" s="8">
        <v>1000</v>
      </c>
      <c r="O9" s="8">
        <v>800</v>
      </c>
      <c r="P9" s="8">
        <v>0</v>
      </c>
      <c r="Q9" s="2" t="s">
        <v>204</v>
      </c>
      <c r="R9" s="2" t="s">
        <v>239</v>
      </c>
      <c r="S9" s="2" t="s">
        <v>203</v>
      </c>
      <c r="T9" s="2" t="s">
        <v>206</v>
      </c>
      <c r="U9" s="2" t="s">
        <v>203</v>
      </c>
      <c r="V9" s="2" t="s">
        <v>207</v>
      </c>
    </row>
    <row r="10" spans="1:22" x14ac:dyDescent="0.35">
      <c r="A10" s="2" t="s">
        <v>240</v>
      </c>
      <c r="B10" s="2" t="s">
        <v>241</v>
      </c>
      <c r="C10" s="2" t="s">
        <v>199</v>
      </c>
      <c r="D10" s="2" t="s">
        <v>242</v>
      </c>
      <c r="E10" s="2" t="s">
        <v>201</v>
      </c>
      <c r="G10" s="8">
        <v>293</v>
      </c>
      <c r="H10" s="8">
        <v>54.523733117983952</v>
      </c>
      <c r="I10" s="8">
        <v>75165</v>
      </c>
      <c r="J10" s="2" t="s">
        <v>243</v>
      </c>
      <c r="K10" s="2" t="s">
        <v>203</v>
      </c>
      <c r="L10" s="8">
        <v>68</v>
      </c>
      <c r="M10" s="8">
        <v>0</v>
      </c>
      <c r="N10" s="8">
        <v>200</v>
      </c>
      <c r="O10" s="8">
        <v>0</v>
      </c>
      <c r="P10" s="8">
        <v>0</v>
      </c>
      <c r="Q10" s="2" t="s">
        <v>204</v>
      </c>
      <c r="R10" s="2" t="s">
        <v>244</v>
      </c>
      <c r="S10" s="2" t="s">
        <v>203</v>
      </c>
      <c r="T10" s="2" t="s">
        <v>245</v>
      </c>
      <c r="U10" s="2" t="s">
        <v>203</v>
      </c>
      <c r="V10" s="2" t="s">
        <v>207</v>
      </c>
    </row>
    <row r="11" spans="1:22" x14ac:dyDescent="0.35">
      <c r="A11" s="2" t="s">
        <v>246</v>
      </c>
      <c r="B11" s="2" t="s">
        <v>247</v>
      </c>
      <c r="C11" s="2" t="s">
        <v>248</v>
      </c>
      <c r="D11" s="2" t="s">
        <v>249</v>
      </c>
      <c r="E11" s="2" t="s">
        <v>201</v>
      </c>
      <c r="G11" s="8">
        <v>341</v>
      </c>
      <c r="H11" s="8">
        <v>59.100608256383133</v>
      </c>
      <c r="I11" s="8">
        <v>79728</v>
      </c>
      <c r="J11" s="2" t="s">
        <v>250</v>
      </c>
      <c r="K11" s="2" t="s">
        <v>203</v>
      </c>
      <c r="L11" s="8">
        <v>50</v>
      </c>
      <c r="M11" s="8">
        <v>0</v>
      </c>
      <c r="N11" s="8">
        <v>5</v>
      </c>
      <c r="O11" s="8">
        <v>270</v>
      </c>
      <c r="P11" s="8">
        <v>0</v>
      </c>
      <c r="Q11" s="2" t="s">
        <v>204</v>
      </c>
      <c r="R11" s="2" t="s">
        <v>244</v>
      </c>
      <c r="S11" s="2" t="s">
        <v>203</v>
      </c>
      <c r="T11" s="2" t="s">
        <v>245</v>
      </c>
      <c r="U11" s="2" t="s">
        <v>203</v>
      </c>
      <c r="V11" s="2" t="s">
        <v>207</v>
      </c>
    </row>
    <row r="12" spans="1:22" x14ac:dyDescent="0.35">
      <c r="A12" s="2" t="s">
        <v>251</v>
      </c>
      <c r="B12" s="2" t="s">
        <v>252</v>
      </c>
      <c r="C12" s="2" t="s">
        <v>199</v>
      </c>
      <c r="D12" s="2" t="s">
        <v>253</v>
      </c>
      <c r="E12" s="2" t="s">
        <v>201</v>
      </c>
      <c r="G12" s="8">
        <v>376</v>
      </c>
      <c r="H12" s="8">
        <v>65.71840195510616</v>
      </c>
      <c r="I12" s="8">
        <v>75167</v>
      </c>
      <c r="J12" s="2" t="s">
        <v>254</v>
      </c>
      <c r="K12" s="2" t="s">
        <v>203</v>
      </c>
      <c r="L12" s="8">
        <v>30</v>
      </c>
      <c r="M12" s="8">
        <v>0</v>
      </c>
      <c r="N12" s="8">
        <v>30</v>
      </c>
      <c r="O12" s="8">
        <v>60</v>
      </c>
      <c r="P12" s="8">
        <v>0</v>
      </c>
      <c r="Q12" s="2" t="s">
        <v>204</v>
      </c>
      <c r="R12" s="2" t="s">
        <v>244</v>
      </c>
      <c r="S12" s="2" t="s">
        <v>203</v>
      </c>
      <c r="T12" s="2" t="s">
        <v>245</v>
      </c>
      <c r="U12" s="2" t="s">
        <v>203</v>
      </c>
      <c r="V12" s="2" t="s">
        <v>207</v>
      </c>
    </row>
    <row r="13" spans="1:22" x14ac:dyDescent="0.35">
      <c r="A13" s="2" t="s">
        <v>255</v>
      </c>
      <c r="B13" s="2" t="s">
        <v>256</v>
      </c>
      <c r="C13" s="2" t="s">
        <v>199</v>
      </c>
      <c r="D13" s="2" t="s">
        <v>257</v>
      </c>
      <c r="E13" s="2" t="s">
        <v>201</v>
      </c>
      <c r="G13" s="8">
        <v>69</v>
      </c>
      <c r="H13" s="8">
        <v>21.729002701965026</v>
      </c>
      <c r="I13" s="8">
        <v>75163</v>
      </c>
      <c r="J13" s="2" t="s">
        <v>258</v>
      </c>
      <c r="K13" s="2" t="s">
        <v>203</v>
      </c>
      <c r="L13" s="8">
        <v>225</v>
      </c>
      <c r="M13" s="8">
        <v>0</v>
      </c>
      <c r="N13" s="8">
        <v>150</v>
      </c>
      <c r="O13" s="8">
        <v>200</v>
      </c>
      <c r="P13" s="8">
        <v>0</v>
      </c>
      <c r="Q13" s="2" t="s">
        <v>204</v>
      </c>
      <c r="R13" s="2" t="s">
        <v>259</v>
      </c>
      <c r="S13" s="2" t="s">
        <v>203</v>
      </c>
      <c r="T13" s="2" t="s">
        <v>245</v>
      </c>
      <c r="U13" s="2" t="s">
        <v>203</v>
      </c>
      <c r="V13" s="2" t="s">
        <v>260</v>
      </c>
    </row>
    <row r="14" spans="1:22" x14ac:dyDescent="0.35">
      <c r="A14" s="2" t="s">
        <v>261</v>
      </c>
      <c r="B14" s="2" t="s">
        <v>262</v>
      </c>
      <c r="C14" s="2" t="s">
        <v>199</v>
      </c>
      <c r="D14" s="2" t="s">
        <v>263</v>
      </c>
      <c r="E14" s="2" t="s">
        <v>201</v>
      </c>
      <c r="G14" s="8">
        <v>288</v>
      </c>
      <c r="H14" s="8">
        <v>102.8147730896066</v>
      </c>
      <c r="I14" s="8">
        <v>75162</v>
      </c>
      <c r="J14" s="2" t="s">
        <v>264</v>
      </c>
      <c r="K14" s="2" t="s">
        <v>203</v>
      </c>
      <c r="L14" s="8">
        <v>100</v>
      </c>
      <c r="M14" s="8">
        <v>0</v>
      </c>
      <c r="N14" s="8">
        <v>100</v>
      </c>
      <c r="O14" s="8">
        <v>40</v>
      </c>
      <c r="P14" s="8">
        <v>0</v>
      </c>
      <c r="Q14" s="2" t="s">
        <v>204</v>
      </c>
      <c r="R14" s="2" t="s">
        <v>265</v>
      </c>
      <c r="S14" s="2" t="s">
        <v>203</v>
      </c>
      <c r="T14" s="2" t="s">
        <v>245</v>
      </c>
      <c r="U14" s="2" t="s">
        <v>203</v>
      </c>
      <c r="V14" s="2" t="s">
        <v>266</v>
      </c>
    </row>
    <row r="15" spans="1:22" x14ac:dyDescent="0.35">
      <c r="A15" s="2" t="s">
        <v>267</v>
      </c>
      <c r="B15" s="2" t="s">
        <v>268</v>
      </c>
      <c r="C15" s="2" t="s">
        <v>199</v>
      </c>
      <c r="D15" s="2" t="s">
        <v>269</v>
      </c>
      <c r="E15" s="2" t="s">
        <v>201</v>
      </c>
      <c r="G15" s="8">
        <v>94</v>
      </c>
      <c r="H15" s="8">
        <v>31.698352987256509</v>
      </c>
      <c r="I15" s="8">
        <v>75164</v>
      </c>
      <c r="J15" s="2" t="s">
        <v>270</v>
      </c>
      <c r="K15" s="2" t="s">
        <v>203</v>
      </c>
      <c r="L15" s="8">
        <v>152</v>
      </c>
      <c r="M15" s="8">
        <v>0</v>
      </c>
      <c r="N15" s="8">
        <v>100</v>
      </c>
      <c r="O15" s="8">
        <v>250</v>
      </c>
      <c r="P15" s="8">
        <v>0</v>
      </c>
      <c r="Q15" s="2" t="s">
        <v>204</v>
      </c>
      <c r="R15" s="2" t="s">
        <v>271</v>
      </c>
      <c r="S15" s="2" t="s">
        <v>203</v>
      </c>
      <c r="T15" s="2" t="s">
        <v>272</v>
      </c>
      <c r="U15" s="2" t="s">
        <v>203</v>
      </c>
      <c r="V15" s="2" t="s">
        <v>260</v>
      </c>
    </row>
    <row r="16" spans="1:22" x14ac:dyDescent="0.35">
      <c r="A16" s="2" t="s">
        <v>273</v>
      </c>
      <c r="B16" s="2" t="s">
        <v>274</v>
      </c>
      <c r="C16" s="2" t="s">
        <v>199</v>
      </c>
      <c r="D16" s="2" t="s">
        <v>275</v>
      </c>
      <c r="E16" s="2" t="s">
        <v>201</v>
      </c>
      <c r="G16" s="8">
        <v>112</v>
      </c>
      <c r="H16" s="8">
        <v>32.627005959203892</v>
      </c>
      <c r="I16" s="8">
        <v>75181</v>
      </c>
      <c r="J16" s="2" t="s">
        <v>276</v>
      </c>
      <c r="K16" s="2" t="s">
        <v>203</v>
      </c>
      <c r="L16" s="8">
        <v>75</v>
      </c>
      <c r="M16" s="8">
        <v>0</v>
      </c>
      <c r="N16" s="8">
        <v>0</v>
      </c>
      <c r="O16" s="8">
        <v>300</v>
      </c>
      <c r="P16" s="8">
        <v>0</v>
      </c>
      <c r="Q16" s="2" t="s">
        <v>204</v>
      </c>
      <c r="R16" s="2" t="s">
        <v>277</v>
      </c>
      <c r="S16" s="2" t="s">
        <v>203</v>
      </c>
      <c r="T16" s="2" t="s">
        <v>272</v>
      </c>
      <c r="U16" s="2" t="s">
        <v>203</v>
      </c>
      <c r="V16" s="2" t="s">
        <v>260</v>
      </c>
    </row>
    <row r="17" spans="1:22" x14ac:dyDescent="0.35">
      <c r="A17" s="2" t="s">
        <v>278</v>
      </c>
      <c r="B17" s="2" t="s">
        <v>279</v>
      </c>
      <c r="C17" s="2" t="s">
        <v>199</v>
      </c>
      <c r="D17" s="2" t="s">
        <v>280</v>
      </c>
      <c r="E17" s="2" t="s">
        <v>201</v>
      </c>
      <c r="G17" s="8">
        <v>282</v>
      </c>
      <c r="H17" s="8">
        <v>0</v>
      </c>
      <c r="I17" s="8">
        <v>75475</v>
      </c>
      <c r="J17" s="2" t="s">
        <v>281</v>
      </c>
      <c r="K17" s="2" t="s">
        <v>203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2" t="s">
        <v>204</v>
      </c>
      <c r="R17" s="2" t="s">
        <v>282</v>
      </c>
      <c r="S17" s="2" t="s">
        <v>203</v>
      </c>
      <c r="T17" s="2" t="s">
        <v>283</v>
      </c>
      <c r="U17" s="2" t="s">
        <v>203</v>
      </c>
      <c r="V17" s="2" t="s">
        <v>260</v>
      </c>
    </row>
    <row r="18" spans="1:22" x14ac:dyDescent="0.35">
      <c r="A18" s="2" t="s">
        <v>284</v>
      </c>
      <c r="B18" s="2" t="s">
        <v>285</v>
      </c>
      <c r="C18" s="2" t="s">
        <v>199</v>
      </c>
      <c r="D18" s="2" t="s">
        <v>286</v>
      </c>
      <c r="E18" s="2" t="s">
        <v>201</v>
      </c>
      <c r="G18" s="8">
        <v>348</v>
      </c>
      <c r="H18" s="8">
        <v>0</v>
      </c>
      <c r="I18" s="8">
        <v>75160</v>
      </c>
      <c r="J18" s="2" t="s">
        <v>281</v>
      </c>
      <c r="K18" s="2" t="s">
        <v>203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2" t="s">
        <v>204</v>
      </c>
      <c r="R18" s="2" t="s">
        <v>287</v>
      </c>
      <c r="S18" s="2" t="s">
        <v>203</v>
      </c>
      <c r="T18" s="2" t="s">
        <v>283</v>
      </c>
      <c r="U18" s="2" t="s">
        <v>203</v>
      </c>
      <c r="V18" s="2" t="s">
        <v>260</v>
      </c>
    </row>
    <row r="19" spans="1:22" x14ac:dyDescent="0.35">
      <c r="A19" s="2" t="s">
        <v>288</v>
      </c>
      <c r="B19" s="2" t="s">
        <v>289</v>
      </c>
      <c r="C19" s="2" t="s">
        <v>290</v>
      </c>
      <c r="D19" s="2" t="s">
        <v>291</v>
      </c>
      <c r="E19" s="2" t="s">
        <v>201</v>
      </c>
      <c r="G19" s="8">
        <v>213</v>
      </c>
      <c r="H19" s="8">
        <v>51.086120342171732</v>
      </c>
      <c r="I19" s="8">
        <v>78476</v>
      </c>
      <c r="J19" s="2" t="s">
        <v>292</v>
      </c>
      <c r="K19" s="2" t="s">
        <v>203</v>
      </c>
      <c r="L19" s="8">
        <v>360</v>
      </c>
      <c r="M19" s="8">
        <v>0</v>
      </c>
      <c r="N19" s="8">
        <v>100</v>
      </c>
      <c r="O19" s="8">
        <v>320</v>
      </c>
      <c r="P19" s="8">
        <v>0</v>
      </c>
      <c r="Q19" s="2" t="s">
        <v>204</v>
      </c>
      <c r="R19" s="2" t="s">
        <v>293</v>
      </c>
      <c r="S19" s="2" t="s">
        <v>203</v>
      </c>
      <c r="T19" s="2" t="s">
        <v>294</v>
      </c>
      <c r="U19" s="2" t="s">
        <v>203</v>
      </c>
      <c r="V19" s="2" t="s">
        <v>260</v>
      </c>
    </row>
    <row r="20" spans="1:22" x14ac:dyDescent="0.35">
      <c r="A20" s="2" t="s">
        <v>295</v>
      </c>
      <c r="B20" s="2" t="s">
        <v>296</v>
      </c>
      <c r="C20" s="2" t="s">
        <v>248</v>
      </c>
      <c r="D20" s="2" t="s">
        <v>201</v>
      </c>
      <c r="E20" s="2" t="s">
        <v>201</v>
      </c>
      <c r="G20" s="8">
        <v>694</v>
      </c>
      <c r="H20" s="8">
        <v>0</v>
      </c>
      <c r="I20" s="8">
        <v>79732</v>
      </c>
      <c r="J20" s="2" t="s">
        <v>297</v>
      </c>
      <c r="K20" s="2" t="s">
        <v>203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2" t="s">
        <v>204</v>
      </c>
      <c r="R20" s="2" t="s">
        <v>298</v>
      </c>
      <c r="S20" s="2" t="s">
        <v>203</v>
      </c>
      <c r="T20" s="2" t="s">
        <v>294</v>
      </c>
      <c r="U20" s="2" t="s">
        <v>203</v>
      </c>
      <c r="V20" s="2" t="s">
        <v>260</v>
      </c>
    </row>
    <row r="21" spans="1:22" x14ac:dyDescent="0.35">
      <c r="A21" s="2" t="s">
        <v>299</v>
      </c>
      <c r="B21" s="2" t="s">
        <v>299</v>
      </c>
      <c r="C21" s="2" t="s">
        <v>290</v>
      </c>
      <c r="D21" s="2" t="s">
        <v>300</v>
      </c>
      <c r="E21" s="2" t="s">
        <v>301</v>
      </c>
      <c r="G21" s="8">
        <v>558</v>
      </c>
      <c r="H21" s="8">
        <v>179.84353537484918</v>
      </c>
      <c r="I21" s="8">
        <v>56338</v>
      </c>
      <c r="J21" s="2" t="s">
        <v>12</v>
      </c>
      <c r="K21" s="2" t="s">
        <v>203</v>
      </c>
      <c r="L21" s="8">
        <v>20</v>
      </c>
      <c r="M21" s="8">
        <v>0</v>
      </c>
      <c r="N21" s="8">
        <v>0</v>
      </c>
      <c r="O21" s="8">
        <v>100</v>
      </c>
      <c r="P21" s="8">
        <v>0</v>
      </c>
      <c r="Q21" s="2" t="s">
        <v>204</v>
      </c>
      <c r="R21" s="2" t="s">
        <v>302</v>
      </c>
      <c r="S21" s="2" t="s">
        <v>203</v>
      </c>
      <c r="T21" s="2" t="s">
        <v>294</v>
      </c>
      <c r="U21" s="2" t="s">
        <v>203</v>
      </c>
      <c r="V21" s="2" t="s">
        <v>260</v>
      </c>
    </row>
    <row r="22" spans="1:22" x14ac:dyDescent="0.35">
      <c r="A22" s="2" t="s">
        <v>2</v>
      </c>
      <c r="B22" s="2" t="s">
        <v>99</v>
      </c>
      <c r="C22" s="2" t="s">
        <v>303</v>
      </c>
      <c r="D22" s="2" t="s">
        <v>304</v>
      </c>
      <c r="E22" s="2" t="s">
        <v>201</v>
      </c>
      <c r="G22" s="8">
        <v>1005</v>
      </c>
      <c r="H22" s="8">
        <v>344.69792152645419</v>
      </c>
      <c r="I22" s="8">
        <v>78728</v>
      </c>
      <c r="J22" s="2" t="s">
        <v>3</v>
      </c>
      <c r="K22" s="2" t="s">
        <v>203</v>
      </c>
      <c r="L22" s="8">
        <v>7</v>
      </c>
      <c r="M22" s="8">
        <v>0</v>
      </c>
      <c r="N22" s="8">
        <v>0</v>
      </c>
      <c r="O22" s="8">
        <v>0</v>
      </c>
      <c r="P22" s="8">
        <v>0</v>
      </c>
      <c r="Q22" s="2" t="s">
        <v>204</v>
      </c>
      <c r="R22" s="2" t="s">
        <v>305</v>
      </c>
      <c r="S22" s="2" t="s">
        <v>203</v>
      </c>
      <c r="T22" s="2" t="s">
        <v>294</v>
      </c>
      <c r="U22" s="2" t="s">
        <v>203</v>
      </c>
      <c r="V22" s="2" t="s">
        <v>260</v>
      </c>
    </row>
    <row r="23" spans="1:22" x14ac:dyDescent="0.35">
      <c r="A23" s="2" t="s">
        <v>4</v>
      </c>
      <c r="B23" s="2" t="s">
        <v>100</v>
      </c>
      <c r="C23" s="2" t="s">
        <v>303</v>
      </c>
      <c r="D23" s="2" t="s">
        <v>306</v>
      </c>
      <c r="E23" s="2" t="s">
        <v>201</v>
      </c>
      <c r="G23" s="8">
        <v>1030</v>
      </c>
      <c r="H23" s="8">
        <v>539.36922652052942</v>
      </c>
      <c r="I23" s="8">
        <v>78729</v>
      </c>
      <c r="J23" s="2" t="s">
        <v>3</v>
      </c>
      <c r="K23" s="2" t="s">
        <v>203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2" t="s">
        <v>204</v>
      </c>
      <c r="R23" s="2" t="s">
        <v>305</v>
      </c>
      <c r="S23" s="2" t="s">
        <v>203</v>
      </c>
      <c r="T23" s="2" t="s">
        <v>294</v>
      </c>
      <c r="U23" s="2" t="s">
        <v>203</v>
      </c>
      <c r="V23" s="2" t="s">
        <v>260</v>
      </c>
    </row>
    <row r="24" spans="1:22" x14ac:dyDescent="0.35">
      <c r="A24" s="2" t="s">
        <v>5</v>
      </c>
      <c r="B24" s="2" t="s">
        <v>101</v>
      </c>
      <c r="C24" s="2" t="s">
        <v>303</v>
      </c>
      <c r="D24" s="2" t="s">
        <v>307</v>
      </c>
      <c r="E24" s="2" t="s">
        <v>201</v>
      </c>
      <c r="G24" s="8">
        <v>981</v>
      </c>
      <c r="H24" s="8">
        <v>304.54745569383334</v>
      </c>
      <c r="I24" s="8">
        <v>78714</v>
      </c>
      <c r="J24" s="2" t="s">
        <v>3</v>
      </c>
      <c r="K24" s="2" t="s">
        <v>203</v>
      </c>
      <c r="L24" s="8">
        <v>43</v>
      </c>
      <c r="M24" s="8">
        <v>0</v>
      </c>
      <c r="N24" s="8">
        <v>0</v>
      </c>
      <c r="O24" s="8">
        <v>0</v>
      </c>
      <c r="P24" s="8">
        <v>0</v>
      </c>
      <c r="Q24" s="2" t="s">
        <v>204</v>
      </c>
      <c r="R24" s="2" t="s">
        <v>305</v>
      </c>
      <c r="S24" s="2" t="s">
        <v>203</v>
      </c>
      <c r="T24" s="2" t="s">
        <v>294</v>
      </c>
      <c r="U24" s="2" t="s">
        <v>203</v>
      </c>
      <c r="V24" s="2" t="s">
        <v>260</v>
      </c>
    </row>
    <row r="25" spans="1:22" x14ac:dyDescent="0.35">
      <c r="A25" s="2" t="s">
        <v>6</v>
      </c>
      <c r="B25" s="2" t="s">
        <v>102</v>
      </c>
      <c r="C25" s="2" t="s">
        <v>303</v>
      </c>
      <c r="D25" s="2" t="s">
        <v>308</v>
      </c>
      <c r="E25" s="2" t="s">
        <v>201</v>
      </c>
      <c r="G25" s="8">
        <v>956</v>
      </c>
      <c r="H25" s="8">
        <v>293.85754293122477</v>
      </c>
      <c r="I25" s="8">
        <v>78727</v>
      </c>
      <c r="J25" s="2" t="s">
        <v>3</v>
      </c>
      <c r="K25" s="2" t="s">
        <v>203</v>
      </c>
      <c r="L25" s="8">
        <v>5</v>
      </c>
      <c r="M25" s="8">
        <v>0</v>
      </c>
      <c r="N25" s="8">
        <v>0</v>
      </c>
      <c r="O25" s="8">
        <v>0</v>
      </c>
      <c r="P25" s="8">
        <v>0</v>
      </c>
      <c r="Q25" s="2" t="s">
        <v>204</v>
      </c>
      <c r="R25" s="2" t="s">
        <v>305</v>
      </c>
      <c r="S25" s="2" t="s">
        <v>203</v>
      </c>
      <c r="T25" s="2" t="s">
        <v>294</v>
      </c>
      <c r="U25" s="2" t="s">
        <v>203</v>
      </c>
      <c r="V25" s="2" t="s">
        <v>260</v>
      </c>
    </row>
    <row r="26" spans="1:22" x14ac:dyDescent="0.35">
      <c r="A26" s="2" t="s">
        <v>7</v>
      </c>
      <c r="B26" s="2" t="s">
        <v>103</v>
      </c>
      <c r="C26" s="2" t="s">
        <v>303</v>
      </c>
      <c r="D26" s="2" t="s">
        <v>309</v>
      </c>
      <c r="E26" s="2" t="s">
        <v>201</v>
      </c>
      <c r="G26" s="8">
        <v>0</v>
      </c>
      <c r="H26" s="8">
        <v>0</v>
      </c>
      <c r="I26" s="8">
        <v>78569</v>
      </c>
      <c r="J26" s="2" t="s">
        <v>8</v>
      </c>
      <c r="K26" s="2" t="s">
        <v>203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" t="s">
        <v>204</v>
      </c>
      <c r="R26" s="2" t="s">
        <v>302</v>
      </c>
      <c r="S26" s="2" t="s">
        <v>203</v>
      </c>
      <c r="T26" s="2" t="s">
        <v>294</v>
      </c>
      <c r="U26" s="2" t="s">
        <v>203</v>
      </c>
      <c r="V26" s="2" t="s">
        <v>260</v>
      </c>
    </row>
    <row r="27" spans="1:22" x14ac:dyDescent="0.35">
      <c r="A27" s="2" t="s">
        <v>9</v>
      </c>
      <c r="B27" s="2" t="s">
        <v>104</v>
      </c>
      <c r="C27" s="2" t="s">
        <v>303</v>
      </c>
      <c r="D27" s="2" t="s">
        <v>310</v>
      </c>
      <c r="E27" s="2" t="s">
        <v>201</v>
      </c>
      <c r="G27" s="8">
        <v>0</v>
      </c>
      <c r="H27" s="8">
        <v>0</v>
      </c>
      <c r="I27" s="8">
        <v>78570</v>
      </c>
      <c r="J27" s="2" t="s">
        <v>8</v>
      </c>
      <c r="K27" s="2" t="s">
        <v>203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2" t="s">
        <v>204</v>
      </c>
      <c r="R27" s="2" t="s">
        <v>302</v>
      </c>
      <c r="S27" s="2" t="s">
        <v>203</v>
      </c>
      <c r="T27" s="2" t="s">
        <v>294</v>
      </c>
      <c r="U27" s="2" t="s">
        <v>203</v>
      </c>
      <c r="V27" s="2" t="s">
        <v>260</v>
      </c>
    </row>
    <row r="28" spans="1:22" x14ac:dyDescent="0.35">
      <c r="A28" s="2" t="s">
        <v>10</v>
      </c>
      <c r="B28" s="2" t="s">
        <v>105</v>
      </c>
      <c r="C28" s="2" t="s">
        <v>303</v>
      </c>
      <c r="D28" s="2" t="s">
        <v>311</v>
      </c>
      <c r="E28" s="2" t="s">
        <v>201</v>
      </c>
      <c r="G28" s="8">
        <v>0</v>
      </c>
      <c r="H28" s="8">
        <v>217.77790193045143</v>
      </c>
      <c r="I28" s="8">
        <v>78568</v>
      </c>
      <c r="J28" s="2" t="s">
        <v>8</v>
      </c>
      <c r="K28" s="2" t="s">
        <v>203</v>
      </c>
      <c r="L28" s="8">
        <v>68</v>
      </c>
      <c r="M28" s="8">
        <v>0</v>
      </c>
      <c r="N28" s="8">
        <v>0</v>
      </c>
      <c r="O28" s="8">
        <v>0</v>
      </c>
      <c r="P28" s="8">
        <v>0</v>
      </c>
      <c r="Q28" s="2" t="s">
        <v>204</v>
      </c>
      <c r="R28" s="2" t="s">
        <v>302</v>
      </c>
      <c r="S28" s="2" t="s">
        <v>203</v>
      </c>
      <c r="T28" s="2" t="s">
        <v>294</v>
      </c>
      <c r="U28" s="2" t="s">
        <v>203</v>
      </c>
      <c r="V28" s="2" t="s">
        <v>260</v>
      </c>
    </row>
    <row r="29" spans="1:22" x14ac:dyDescent="0.35">
      <c r="A29" s="2" t="s">
        <v>11</v>
      </c>
      <c r="B29" s="2" t="s">
        <v>11</v>
      </c>
      <c r="C29" s="2" t="s">
        <v>96</v>
      </c>
      <c r="D29" s="2" t="s">
        <v>312</v>
      </c>
      <c r="E29" s="2" t="s">
        <v>313</v>
      </c>
      <c r="G29" s="8">
        <v>0</v>
      </c>
      <c r="H29" s="8">
        <v>189.0693659732286</v>
      </c>
      <c r="I29" s="8">
        <v>65719</v>
      </c>
      <c r="J29" s="2" t="s">
        <v>12</v>
      </c>
      <c r="K29" s="2" t="s">
        <v>203</v>
      </c>
      <c r="L29" s="8">
        <v>284</v>
      </c>
      <c r="M29" s="8">
        <v>0</v>
      </c>
      <c r="N29" s="8">
        <v>100</v>
      </c>
      <c r="O29" s="8">
        <v>192</v>
      </c>
      <c r="P29" s="8">
        <v>0</v>
      </c>
      <c r="Q29" s="2" t="s">
        <v>204</v>
      </c>
      <c r="R29" s="2" t="s">
        <v>302</v>
      </c>
      <c r="S29" s="2" t="s">
        <v>203</v>
      </c>
      <c r="T29" s="2" t="s">
        <v>294</v>
      </c>
      <c r="U29" s="2" t="s">
        <v>203</v>
      </c>
      <c r="V29" s="2" t="s">
        <v>260</v>
      </c>
    </row>
    <row r="30" spans="1:22" x14ac:dyDescent="0.35">
      <c r="A30" s="2" t="s">
        <v>13</v>
      </c>
      <c r="B30" s="2" t="s">
        <v>13</v>
      </c>
      <c r="C30" s="2" t="s">
        <v>96</v>
      </c>
      <c r="D30" s="2" t="s">
        <v>314</v>
      </c>
      <c r="E30" s="2" t="s">
        <v>315</v>
      </c>
      <c r="G30" s="8">
        <v>0</v>
      </c>
      <c r="H30" s="8">
        <v>217.85418330281453</v>
      </c>
      <c r="I30" s="8">
        <v>65720</v>
      </c>
      <c r="J30" s="2" t="s">
        <v>12</v>
      </c>
      <c r="K30" s="2" t="s">
        <v>203</v>
      </c>
      <c r="L30" s="8">
        <v>7</v>
      </c>
      <c r="M30" s="8">
        <v>0</v>
      </c>
      <c r="N30" s="8">
        <v>0</v>
      </c>
      <c r="O30" s="8">
        <v>0</v>
      </c>
      <c r="P30" s="8">
        <v>0</v>
      </c>
      <c r="Q30" s="2" t="s">
        <v>204</v>
      </c>
      <c r="R30" s="2" t="s">
        <v>302</v>
      </c>
      <c r="S30" s="2" t="s">
        <v>203</v>
      </c>
      <c r="T30" s="2" t="s">
        <v>294</v>
      </c>
      <c r="U30" s="2" t="s">
        <v>203</v>
      </c>
      <c r="V30" s="2" t="s">
        <v>260</v>
      </c>
    </row>
    <row r="31" spans="1:22" x14ac:dyDescent="0.35">
      <c r="A31" s="2" t="s">
        <v>14</v>
      </c>
      <c r="B31" s="2" t="s">
        <v>14</v>
      </c>
      <c r="C31" s="2" t="s">
        <v>96</v>
      </c>
      <c r="D31" s="2" t="s">
        <v>316</v>
      </c>
      <c r="E31" s="2" t="s">
        <v>317</v>
      </c>
      <c r="G31" s="8">
        <v>0</v>
      </c>
      <c r="H31" s="8">
        <v>190.12449268447816</v>
      </c>
      <c r="I31" s="8">
        <v>65718</v>
      </c>
      <c r="J31" s="2" t="s">
        <v>12</v>
      </c>
      <c r="K31" s="2" t="s">
        <v>203</v>
      </c>
      <c r="L31" s="8">
        <v>416</v>
      </c>
      <c r="M31" s="8">
        <v>0</v>
      </c>
      <c r="N31" s="8">
        <v>552</v>
      </c>
      <c r="O31" s="8">
        <v>576</v>
      </c>
      <c r="P31" s="8">
        <v>0</v>
      </c>
      <c r="Q31" s="2" t="s">
        <v>204</v>
      </c>
      <c r="R31" s="2" t="s">
        <v>302</v>
      </c>
      <c r="S31" s="2" t="s">
        <v>203</v>
      </c>
      <c r="T31" s="2" t="s">
        <v>294</v>
      </c>
      <c r="U31" s="2" t="s">
        <v>203</v>
      </c>
      <c r="V31" s="2" t="s">
        <v>260</v>
      </c>
    </row>
    <row r="32" spans="1:22" x14ac:dyDescent="0.35">
      <c r="A32" s="2" t="s">
        <v>15</v>
      </c>
      <c r="B32" s="2" t="s">
        <v>15</v>
      </c>
      <c r="C32" s="2" t="s">
        <v>96</v>
      </c>
      <c r="D32" s="2" t="s">
        <v>318</v>
      </c>
      <c r="E32" s="2" t="s">
        <v>319</v>
      </c>
      <c r="G32" s="8">
        <v>0</v>
      </c>
      <c r="H32" s="8">
        <v>177.12639802937446</v>
      </c>
      <c r="I32" s="8">
        <v>65717</v>
      </c>
      <c r="J32" s="2" t="s">
        <v>12</v>
      </c>
      <c r="K32" s="2" t="s">
        <v>203</v>
      </c>
      <c r="L32" s="8">
        <v>1603</v>
      </c>
      <c r="M32" s="8">
        <v>0</v>
      </c>
      <c r="N32" s="8">
        <v>1760</v>
      </c>
      <c r="O32" s="8">
        <v>6080</v>
      </c>
      <c r="P32" s="8">
        <v>0</v>
      </c>
      <c r="Q32" s="2" t="s">
        <v>204</v>
      </c>
      <c r="R32" s="2" t="s">
        <v>302</v>
      </c>
      <c r="S32" s="2" t="s">
        <v>203</v>
      </c>
      <c r="T32" s="2" t="s">
        <v>294</v>
      </c>
      <c r="U32" s="2" t="s">
        <v>203</v>
      </c>
      <c r="V32" s="2" t="s">
        <v>260</v>
      </c>
    </row>
    <row r="33" spans="1:22" x14ac:dyDescent="0.35">
      <c r="A33" s="2" t="s">
        <v>320</v>
      </c>
      <c r="B33" s="2" t="s">
        <v>321</v>
      </c>
      <c r="C33" s="2" t="s">
        <v>290</v>
      </c>
      <c r="D33" s="2" t="s">
        <v>322</v>
      </c>
      <c r="E33" s="2" t="s">
        <v>201</v>
      </c>
      <c r="G33" s="8">
        <v>581</v>
      </c>
      <c r="H33" s="8">
        <v>0</v>
      </c>
      <c r="I33" s="8">
        <v>78587</v>
      </c>
      <c r="J33" s="2" t="s">
        <v>12</v>
      </c>
      <c r="K33" s="2" t="s">
        <v>203</v>
      </c>
      <c r="L33" s="8">
        <v>0</v>
      </c>
      <c r="M33" s="8">
        <v>0</v>
      </c>
      <c r="N33" s="8">
        <v>0</v>
      </c>
      <c r="O33" s="8">
        <v>98</v>
      </c>
      <c r="P33" s="8">
        <v>0</v>
      </c>
      <c r="Q33" s="2" t="s">
        <v>204</v>
      </c>
      <c r="R33" s="2" t="s">
        <v>302</v>
      </c>
      <c r="S33" s="2" t="s">
        <v>203</v>
      </c>
      <c r="T33" s="2" t="s">
        <v>294</v>
      </c>
      <c r="U33" s="2" t="s">
        <v>203</v>
      </c>
      <c r="V33" s="2" t="s">
        <v>260</v>
      </c>
    </row>
    <row r="34" spans="1:22" x14ac:dyDescent="0.35">
      <c r="A34" s="2" t="s">
        <v>323</v>
      </c>
      <c r="B34" s="2" t="s">
        <v>324</v>
      </c>
      <c r="C34" s="2" t="s">
        <v>290</v>
      </c>
      <c r="D34" s="2" t="s">
        <v>325</v>
      </c>
      <c r="E34" s="2" t="s">
        <v>201</v>
      </c>
      <c r="G34" s="8">
        <v>558</v>
      </c>
      <c r="H34" s="8">
        <v>0</v>
      </c>
      <c r="I34" s="8">
        <v>78574</v>
      </c>
      <c r="J34" s="2" t="s">
        <v>12</v>
      </c>
      <c r="K34" s="2" t="s">
        <v>203</v>
      </c>
      <c r="L34" s="8">
        <v>0</v>
      </c>
      <c r="M34" s="8">
        <v>0</v>
      </c>
      <c r="N34" s="8">
        <v>0</v>
      </c>
      <c r="O34" s="8">
        <v>960</v>
      </c>
      <c r="P34" s="8">
        <v>0</v>
      </c>
      <c r="Q34" s="2" t="s">
        <v>204</v>
      </c>
      <c r="R34" s="2" t="s">
        <v>302</v>
      </c>
      <c r="S34" s="2" t="s">
        <v>203</v>
      </c>
      <c r="T34" s="2" t="s">
        <v>294</v>
      </c>
      <c r="U34" s="2" t="s">
        <v>203</v>
      </c>
      <c r="V34" s="2" t="s">
        <v>260</v>
      </c>
    </row>
    <row r="35" spans="1:22" x14ac:dyDescent="0.35">
      <c r="A35" s="2" t="s">
        <v>326</v>
      </c>
      <c r="B35" s="2" t="s">
        <v>327</v>
      </c>
      <c r="C35" s="2" t="s">
        <v>199</v>
      </c>
      <c r="D35" s="2" t="s">
        <v>328</v>
      </c>
      <c r="E35" s="2" t="s">
        <v>201</v>
      </c>
      <c r="G35" s="8">
        <v>29</v>
      </c>
      <c r="H35" s="8">
        <v>17.461172477208692</v>
      </c>
      <c r="I35" s="8">
        <v>78453</v>
      </c>
      <c r="J35" s="2" t="s">
        <v>329</v>
      </c>
      <c r="K35" s="2" t="s">
        <v>330</v>
      </c>
      <c r="L35" s="8">
        <v>1204</v>
      </c>
      <c r="M35" s="8">
        <v>0</v>
      </c>
      <c r="N35" s="8">
        <v>200</v>
      </c>
      <c r="O35" s="8">
        <v>0</v>
      </c>
      <c r="P35" s="8">
        <v>0</v>
      </c>
      <c r="Q35" s="2" t="s">
        <v>204</v>
      </c>
      <c r="R35" s="2" t="s">
        <v>331</v>
      </c>
      <c r="S35" s="2" t="s">
        <v>330</v>
      </c>
      <c r="T35" s="2" t="s">
        <v>332</v>
      </c>
      <c r="U35" s="2" t="s">
        <v>203</v>
      </c>
      <c r="V35" s="2" t="s">
        <v>333</v>
      </c>
    </row>
    <row r="36" spans="1:22" x14ac:dyDescent="0.35">
      <c r="A36" s="2" t="s">
        <v>334</v>
      </c>
      <c r="B36" s="2" t="s">
        <v>335</v>
      </c>
      <c r="C36" s="2" t="s">
        <v>199</v>
      </c>
      <c r="D36" s="2" t="s">
        <v>336</v>
      </c>
      <c r="E36" s="2" t="s">
        <v>201</v>
      </c>
      <c r="G36" s="8">
        <v>89</v>
      </c>
      <c r="H36" s="8">
        <v>46.694174645902358</v>
      </c>
      <c r="I36" s="8">
        <v>75477</v>
      </c>
      <c r="J36" s="2" t="s">
        <v>337</v>
      </c>
      <c r="K36" s="2" t="s">
        <v>203</v>
      </c>
      <c r="L36" s="8">
        <v>60</v>
      </c>
      <c r="M36" s="8">
        <v>0</v>
      </c>
      <c r="N36" s="8">
        <v>60</v>
      </c>
      <c r="O36" s="8">
        <v>28</v>
      </c>
      <c r="P36" s="8">
        <v>0</v>
      </c>
      <c r="Q36" s="2" t="s">
        <v>204</v>
      </c>
      <c r="R36" s="2" t="s">
        <v>338</v>
      </c>
      <c r="S36" s="2" t="s">
        <v>203</v>
      </c>
      <c r="T36" s="2" t="s">
        <v>339</v>
      </c>
      <c r="U36" s="2" t="s">
        <v>203</v>
      </c>
      <c r="V36" s="2" t="s">
        <v>340</v>
      </c>
    </row>
    <row r="37" spans="1:22" x14ac:dyDescent="0.35">
      <c r="A37" s="2" t="s">
        <v>341</v>
      </c>
      <c r="B37" s="2" t="s">
        <v>342</v>
      </c>
      <c r="C37" s="2" t="s">
        <v>199</v>
      </c>
      <c r="D37" s="2" t="s">
        <v>343</v>
      </c>
      <c r="E37" s="2" t="s">
        <v>201</v>
      </c>
      <c r="G37" s="8">
        <v>87</v>
      </c>
      <c r="H37" s="8">
        <v>32.087799937573166</v>
      </c>
      <c r="I37" s="8">
        <v>75478</v>
      </c>
      <c r="J37" s="2" t="s">
        <v>344</v>
      </c>
      <c r="K37" s="2" t="s">
        <v>203</v>
      </c>
      <c r="L37" s="8">
        <v>171</v>
      </c>
      <c r="M37" s="8">
        <v>0</v>
      </c>
      <c r="N37" s="8">
        <v>20</v>
      </c>
      <c r="O37" s="8">
        <v>160</v>
      </c>
      <c r="P37" s="8">
        <v>0</v>
      </c>
      <c r="Q37" s="2" t="s">
        <v>204</v>
      </c>
      <c r="R37" s="2" t="s">
        <v>338</v>
      </c>
      <c r="S37" s="2" t="s">
        <v>203</v>
      </c>
      <c r="T37" s="2" t="s">
        <v>339</v>
      </c>
      <c r="U37" s="2" t="s">
        <v>203</v>
      </c>
      <c r="V37" s="2" t="s">
        <v>340</v>
      </c>
    </row>
    <row r="38" spans="1:22" x14ac:dyDescent="0.35">
      <c r="A38" s="2" t="s">
        <v>345</v>
      </c>
      <c r="B38" s="2" t="s">
        <v>346</v>
      </c>
      <c r="C38" s="2" t="s">
        <v>199</v>
      </c>
      <c r="D38" s="2" t="s">
        <v>347</v>
      </c>
      <c r="E38" s="2" t="s">
        <v>201</v>
      </c>
      <c r="G38" s="8">
        <v>80</v>
      </c>
      <c r="H38" s="8">
        <v>33.143872126405057</v>
      </c>
      <c r="I38" s="8">
        <v>75169</v>
      </c>
      <c r="J38" s="2" t="s">
        <v>348</v>
      </c>
      <c r="K38" s="2" t="s">
        <v>203</v>
      </c>
      <c r="L38" s="8">
        <v>96</v>
      </c>
      <c r="M38" s="8">
        <v>0</v>
      </c>
      <c r="N38" s="8">
        <v>120</v>
      </c>
      <c r="O38" s="8">
        <v>92</v>
      </c>
      <c r="P38" s="8">
        <v>0</v>
      </c>
      <c r="Q38" s="2" t="s">
        <v>204</v>
      </c>
      <c r="R38" s="2" t="s">
        <v>338</v>
      </c>
      <c r="S38" s="2" t="s">
        <v>203</v>
      </c>
      <c r="T38" s="2" t="s">
        <v>339</v>
      </c>
      <c r="U38" s="2" t="s">
        <v>203</v>
      </c>
      <c r="V38" s="2" t="s">
        <v>340</v>
      </c>
    </row>
    <row r="39" spans="1:22" x14ac:dyDescent="0.35">
      <c r="A39" s="2" t="s">
        <v>349</v>
      </c>
      <c r="B39" s="2" t="s">
        <v>350</v>
      </c>
      <c r="C39" s="2" t="s">
        <v>199</v>
      </c>
      <c r="D39" s="2" t="s">
        <v>351</v>
      </c>
      <c r="E39" s="2" t="s">
        <v>201</v>
      </c>
      <c r="G39" s="8">
        <v>78</v>
      </c>
      <c r="H39" s="8">
        <v>42.288813047764343</v>
      </c>
      <c r="I39" s="8">
        <v>75170</v>
      </c>
      <c r="J39" s="2" t="s">
        <v>352</v>
      </c>
      <c r="K39" s="2" t="s">
        <v>203</v>
      </c>
      <c r="L39" s="8">
        <v>120</v>
      </c>
      <c r="M39" s="8">
        <v>0</v>
      </c>
      <c r="N39" s="8">
        <v>120</v>
      </c>
      <c r="O39" s="8">
        <v>60</v>
      </c>
      <c r="P39" s="8">
        <v>0</v>
      </c>
      <c r="Q39" s="2" t="s">
        <v>204</v>
      </c>
      <c r="R39" s="2" t="s">
        <v>353</v>
      </c>
      <c r="S39" s="2" t="s">
        <v>203</v>
      </c>
      <c r="T39" s="2" t="s">
        <v>339</v>
      </c>
      <c r="U39" s="2" t="s">
        <v>203</v>
      </c>
      <c r="V39" s="2" t="s">
        <v>340</v>
      </c>
    </row>
    <row r="40" spans="1:22" x14ac:dyDescent="0.35">
      <c r="A40" s="2" t="s">
        <v>354</v>
      </c>
      <c r="B40" s="2" t="s">
        <v>355</v>
      </c>
      <c r="C40" s="2" t="s">
        <v>199</v>
      </c>
      <c r="D40" s="2" t="s">
        <v>356</v>
      </c>
      <c r="E40" s="2" t="s">
        <v>201</v>
      </c>
      <c r="G40" s="8">
        <v>143</v>
      </c>
      <c r="H40" s="8">
        <v>50.035991186984567</v>
      </c>
      <c r="I40" s="8">
        <v>75158</v>
      </c>
      <c r="J40" s="2" t="s">
        <v>357</v>
      </c>
      <c r="K40" s="2" t="s">
        <v>330</v>
      </c>
      <c r="L40" s="8">
        <v>1441</v>
      </c>
      <c r="M40" s="8">
        <v>0</v>
      </c>
      <c r="N40" s="8">
        <v>1200</v>
      </c>
      <c r="O40" s="8">
        <v>0</v>
      </c>
      <c r="P40" s="8">
        <v>0</v>
      </c>
      <c r="Q40" s="2" t="s">
        <v>204</v>
      </c>
      <c r="R40" s="2" t="s">
        <v>358</v>
      </c>
      <c r="S40" s="2" t="s">
        <v>330</v>
      </c>
      <c r="T40" s="2" t="s">
        <v>339</v>
      </c>
      <c r="U40" s="2" t="s">
        <v>203</v>
      </c>
      <c r="V40" s="2" t="s">
        <v>359</v>
      </c>
    </row>
    <row r="41" spans="1:22" x14ac:dyDescent="0.35">
      <c r="A41" s="2" t="s">
        <v>360</v>
      </c>
      <c r="B41" s="2" t="s">
        <v>360</v>
      </c>
      <c r="C41" s="2" t="s">
        <v>199</v>
      </c>
      <c r="D41" s="2" t="s">
        <v>361</v>
      </c>
      <c r="E41" s="2" t="s">
        <v>201</v>
      </c>
      <c r="G41" s="8">
        <v>109</v>
      </c>
      <c r="H41" s="8">
        <v>49.410553186447345</v>
      </c>
      <c r="I41" s="8">
        <v>79070</v>
      </c>
      <c r="J41" s="2" t="s">
        <v>357</v>
      </c>
      <c r="K41" s="2" t="s">
        <v>330</v>
      </c>
      <c r="L41" s="8">
        <v>557</v>
      </c>
      <c r="M41" s="8">
        <v>0</v>
      </c>
      <c r="N41" s="8">
        <v>400</v>
      </c>
      <c r="O41" s="8">
        <v>0</v>
      </c>
      <c r="P41" s="8">
        <v>0</v>
      </c>
      <c r="Q41" s="2" t="s">
        <v>204</v>
      </c>
      <c r="R41" s="2" t="s">
        <v>358</v>
      </c>
      <c r="S41" s="2" t="s">
        <v>330</v>
      </c>
      <c r="T41" s="2" t="s">
        <v>339</v>
      </c>
      <c r="U41" s="2" t="s">
        <v>203</v>
      </c>
      <c r="V41" s="2" t="s">
        <v>333</v>
      </c>
    </row>
    <row r="42" spans="1:22" x14ac:dyDescent="0.35">
      <c r="A42" s="2" t="s">
        <v>362</v>
      </c>
      <c r="B42" s="2" t="s">
        <v>363</v>
      </c>
      <c r="C42" s="2" t="s">
        <v>199</v>
      </c>
      <c r="D42" s="2" t="s">
        <v>364</v>
      </c>
      <c r="E42" s="2" t="s">
        <v>201</v>
      </c>
      <c r="G42" s="8">
        <v>40</v>
      </c>
      <c r="H42" s="8">
        <v>16.351068831171617</v>
      </c>
      <c r="I42" s="8">
        <v>75480</v>
      </c>
      <c r="J42" s="2" t="s">
        <v>365</v>
      </c>
      <c r="K42" s="2" t="s">
        <v>203</v>
      </c>
      <c r="L42" s="8">
        <v>111</v>
      </c>
      <c r="M42" s="8">
        <v>0</v>
      </c>
      <c r="N42" s="8">
        <v>100</v>
      </c>
      <c r="O42" s="8">
        <v>84</v>
      </c>
      <c r="P42" s="8">
        <v>0</v>
      </c>
      <c r="Q42" s="2" t="s">
        <v>204</v>
      </c>
      <c r="R42" s="2" t="s">
        <v>366</v>
      </c>
      <c r="S42" s="2" t="s">
        <v>203</v>
      </c>
      <c r="T42" s="2" t="s">
        <v>339</v>
      </c>
      <c r="U42" s="2" t="s">
        <v>203</v>
      </c>
      <c r="V42" s="2" t="s">
        <v>340</v>
      </c>
    </row>
    <row r="43" spans="1:22" x14ac:dyDescent="0.35">
      <c r="A43" s="2" t="s">
        <v>367</v>
      </c>
      <c r="B43" s="2" t="s">
        <v>368</v>
      </c>
      <c r="C43" s="2" t="s">
        <v>199</v>
      </c>
      <c r="D43" s="2" t="s">
        <v>369</v>
      </c>
      <c r="E43" s="2" t="s">
        <v>201</v>
      </c>
      <c r="G43" s="8">
        <v>40</v>
      </c>
      <c r="H43" s="8">
        <v>15.778714435751567</v>
      </c>
      <c r="I43" s="8">
        <v>75479</v>
      </c>
      <c r="J43" s="2" t="s">
        <v>370</v>
      </c>
      <c r="K43" s="2" t="s">
        <v>203</v>
      </c>
      <c r="L43" s="8">
        <v>270</v>
      </c>
      <c r="M43" s="8">
        <v>0</v>
      </c>
      <c r="N43" s="8">
        <v>100</v>
      </c>
      <c r="O43" s="8">
        <v>0</v>
      </c>
      <c r="P43" s="8">
        <v>0</v>
      </c>
      <c r="Q43" s="2" t="s">
        <v>204</v>
      </c>
      <c r="R43" s="2" t="s">
        <v>366</v>
      </c>
      <c r="S43" s="2" t="s">
        <v>203</v>
      </c>
      <c r="T43" s="2" t="s">
        <v>339</v>
      </c>
      <c r="U43" s="2" t="s">
        <v>203</v>
      </c>
      <c r="V43" s="2" t="s">
        <v>340</v>
      </c>
    </row>
    <row r="44" spans="1:22" x14ac:dyDescent="0.35">
      <c r="A44" s="2" t="s">
        <v>371</v>
      </c>
      <c r="B44" s="2" t="s">
        <v>371</v>
      </c>
      <c r="C44" s="2" t="s">
        <v>372</v>
      </c>
      <c r="D44" s="2" t="s">
        <v>373</v>
      </c>
      <c r="E44" s="2" t="s">
        <v>373</v>
      </c>
      <c r="G44" s="8">
        <v>0</v>
      </c>
      <c r="H44" s="8">
        <v>0</v>
      </c>
      <c r="I44" s="8">
        <v>66409</v>
      </c>
      <c r="J44" s="2" t="s">
        <v>374</v>
      </c>
      <c r="K44" s="2" t="s">
        <v>203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2" t="s">
        <v>204</v>
      </c>
      <c r="R44" s="2" t="s">
        <v>375</v>
      </c>
      <c r="S44" s="2" t="s">
        <v>203</v>
      </c>
      <c r="T44" s="2" t="s">
        <v>376</v>
      </c>
      <c r="U44" s="2" t="s">
        <v>203</v>
      </c>
      <c r="V44" s="2" t="s">
        <v>260</v>
      </c>
    </row>
    <row r="45" spans="1:22" x14ac:dyDescent="0.35">
      <c r="A45" s="2" t="s">
        <v>16</v>
      </c>
      <c r="B45" s="2" t="s">
        <v>16</v>
      </c>
      <c r="C45" s="2" t="s">
        <v>372</v>
      </c>
      <c r="D45" s="2" t="s">
        <v>377</v>
      </c>
      <c r="E45" s="2" t="s">
        <v>377</v>
      </c>
      <c r="G45" s="8">
        <v>0</v>
      </c>
      <c r="H45" s="8">
        <v>796.93164990000616</v>
      </c>
      <c r="I45" s="8">
        <v>66357</v>
      </c>
      <c r="J45" s="2" t="s">
        <v>17</v>
      </c>
      <c r="K45" s="2" t="s">
        <v>203</v>
      </c>
      <c r="L45" s="8">
        <v>862</v>
      </c>
      <c r="M45" s="8">
        <v>0</v>
      </c>
      <c r="N45" s="8">
        <v>855</v>
      </c>
      <c r="O45" s="8">
        <v>180</v>
      </c>
      <c r="P45" s="8">
        <v>0</v>
      </c>
      <c r="Q45" s="2" t="s">
        <v>204</v>
      </c>
      <c r="R45" s="2" t="s">
        <v>378</v>
      </c>
      <c r="S45" s="2" t="s">
        <v>203</v>
      </c>
      <c r="T45" s="2" t="s">
        <v>376</v>
      </c>
      <c r="U45" s="2" t="s">
        <v>203</v>
      </c>
      <c r="V45" s="2" t="s">
        <v>260</v>
      </c>
    </row>
    <row r="46" spans="1:22" x14ac:dyDescent="0.35">
      <c r="A46" s="2" t="s">
        <v>18</v>
      </c>
      <c r="B46" s="2" t="s">
        <v>379</v>
      </c>
      <c r="C46" s="2" t="s">
        <v>372</v>
      </c>
      <c r="D46" s="2" t="s">
        <v>380</v>
      </c>
      <c r="E46" s="2" t="s">
        <v>380</v>
      </c>
      <c r="G46" s="8">
        <v>0</v>
      </c>
      <c r="H46" s="8">
        <v>932.65348261701365</v>
      </c>
      <c r="I46" s="8">
        <v>69734</v>
      </c>
      <c r="J46" s="2" t="s">
        <v>19</v>
      </c>
      <c r="K46" s="2" t="s">
        <v>203</v>
      </c>
      <c r="L46" s="8">
        <v>520</v>
      </c>
      <c r="M46" s="8">
        <v>0</v>
      </c>
      <c r="N46" s="8">
        <v>360</v>
      </c>
      <c r="O46" s="8">
        <v>180</v>
      </c>
      <c r="P46" s="8">
        <v>0</v>
      </c>
      <c r="Q46" s="2" t="s">
        <v>204</v>
      </c>
      <c r="R46" s="2" t="s">
        <v>381</v>
      </c>
      <c r="S46" s="2" t="s">
        <v>203</v>
      </c>
      <c r="T46" s="2" t="s">
        <v>376</v>
      </c>
      <c r="U46" s="2" t="s">
        <v>203</v>
      </c>
      <c r="V46" s="2" t="s">
        <v>260</v>
      </c>
    </row>
    <row r="47" spans="1:22" x14ac:dyDescent="0.35">
      <c r="A47" s="2" t="s">
        <v>20</v>
      </c>
      <c r="B47" s="2" t="s">
        <v>382</v>
      </c>
      <c r="C47" s="2" t="s">
        <v>372</v>
      </c>
      <c r="D47" s="2" t="s">
        <v>383</v>
      </c>
      <c r="E47" s="2" t="s">
        <v>383</v>
      </c>
      <c r="G47" s="8">
        <v>0</v>
      </c>
      <c r="H47" s="8">
        <v>848.78223379853512</v>
      </c>
      <c r="I47" s="8">
        <v>66377</v>
      </c>
      <c r="J47" s="2" t="s">
        <v>21</v>
      </c>
      <c r="K47" s="2" t="s">
        <v>203</v>
      </c>
      <c r="L47" s="8">
        <v>120</v>
      </c>
      <c r="M47" s="8">
        <v>0</v>
      </c>
      <c r="N47" s="8">
        <v>80</v>
      </c>
      <c r="O47" s="8">
        <v>720</v>
      </c>
      <c r="P47" s="8">
        <v>0</v>
      </c>
      <c r="Q47" s="2" t="s">
        <v>204</v>
      </c>
      <c r="R47" s="2" t="s">
        <v>381</v>
      </c>
      <c r="S47" s="2" t="s">
        <v>203</v>
      </c>
      <c r="T47" s="2" t="s">
        <v>376</v>
      </c>
      <c r="U47" s="2" t="s">
        <v>203</v>
      </c>
      <c r="V47" s="2" t="s">
        <v>260</v>
      </c>
    </row>
    <row r="48" spans="1:22" x14ac:dyDescent="0.35">
      <c r="A48" s="2" t="s">
        <v>22</v>
      </c>
      <c r="B48" s="2" t="s">
        <v>384</v>
      </c>
      <c r="C48" s="2" t="s">
        <v>372</v>
      </c>
      <c r="D48" s="2" t="s">
        <v>385</v>
      </c>
      <c r="E48" s="2" t="s">
        <v>385</v>
      </c>
      <c r="G48" s="8">
        <v>0</v>
      </c>
      <c r="H48" s="8">
        <v>918.37002590945133</v>
      </c>
      <c r="I48" s="8">
        <v>66387</v>
      </c>
      <c r="J48" s="2" t="s">
        <v>23</v>
      </c>
      <c r="K48" s="2" t="s">
        <v>203</v>
      </c>
      <c r="L48" s="8">
        <v>200</v>
      </c>
      <c r="M48" s="8">
        <v>0</v>
      </c>
      <c r="N48" s="8">
        <v>181</v>
      </c>
      <c r="O48" s="8">
        <v>0</v>
      </c>
      <c r="P48" s="8">
        <v>0</v>
      </c>
      <c r="Q48" s="2" t="s">
        <v>204</v>
      </c>
      <c r="R48" s="2" t="s">
        <v>381</v>
      </c>
      <c r="S48" s="2" t="s">
        <v>203</v>
      </c>
      <c r="T48" s="2" t="s">
        <v>376</v>
      </c>
      <c r="U48" s="2" t="s">
        <v>203</v>
      </c>
      <c r="V48" s="2" t="s">
        <v>260</v>
      </c>
    </row>
    <row r="49" spans="1:22" x14ac:dyDescent="0.35">
      <c r="A49" s="2" t="s">
        <v>386</v>
      </c>
      <c r="B49" s="2" t="s">
        <v>386</v>
      </c>
      <c r="C49" s="2" t="s">
        <v>372</v>
      </c>
      <c r="D49" s="2" t="s">
        <v>387</v>
      </c>
      <c r="E49" s="2" t="s">
        <v>387</v>
      </c>
      <c r="G49" s="8">
        <v>0</v>
      </c>
      <c r="H49" s="8">
        <v>786.82572671269099</v>
      </c>
      <c r="I49" s="8">
        <v>66410</v>
      </c>
      <c r="J49" s="2" t="s">
        <v>17</v>
      </c>
      <c r="K49" s="2" t="s">
        <v>203</v>
      </c>
      <c r="L49" s="8">
        <v>200</v>
      </c>
      <c r="M49" s="8">
        <v>0</v>
      </c>
      <c r="N49" s="8">
        <v>0</v>
      </c>
      <c r="O49" s="8">
        <v>360</v>
      </c>
      <c r="P49" s="8">
        <v>0</v>
      </c>
      <c r="Q49" s="2" t="s">
        <v>204</v>
      </c>
      <c r="R49" s="2" t="s">
        <v>378</v>
      </c>
      <c r="S49" s="2" t="s">
        <v>203</v>
      </c>
      <c r="T49" s="2" t="s">
        <v>376</v>
      </c>
      <c r="U49" s="2" t="s">
        <v>203</v>
      </c>
      <c r="V49" s="2" t="s">
        <v>260</v>
      </c>
    </row>
    <row r="50" spans="1:22" x14ac:dyDescent="0.35">
      <c r="A50" s="2" t="s">
        <v>24</v>
      </c>
      <c r="B50" s="2" t="s">
        <v>24</v>
      </c>
      <c r="C50" s="2" t="s">
        <v>372</v>
      </c>
      <c r="D50" s="2" t="s">
        <v>388</v>
      </c>
      <c r="E50" s="2" t="s">
        <v>388</v>
      </c>
      <c r="G50" s="8">
        <v>0</v>
      </c>
      <c r="H50" s="8">
        <v>818.52729215166005</v>
      </c>
      <c r="I50" s="8">
        <v>66363</v>
      </c>
      <c r="J50" s="2" t="s">
        <v>25</v>
      </c>
      <c r="K50" s="2" t="s">
        <v>203</v>
      </c>
      <c r="L50" s="8">
        <v>51</v>
      </c>
      <c r="M50" s="8">
        <v>0</v>
      </c>
      <c r="N50" s="8">
        <v>10</v>
      </c>
      <c r="O50" s="8">
        <v>120</v>
      </c>
      <c r="P50" s="8">
        <v>0</v>
      </c>
      <c r="Q50" s="2" t="s">
        <v>204</v>
      </c>
      <c r="R50" s="2" t="s">
        <v>378</v>
      </c>
      <c r="S50" s="2" t="s">
        <v>203</v>
      </c>
      <c r="T50" s="2" t="s">
        <v>376</v>
      </c>
      <c r="U50" s="2" t="s">
        <v>203</v>
      </c>
      <c r="V50" s="2" t="s">
        <v>260</v>
      </c>
    </row>
    <row r="51" spans="1:22" x14ac:dyDescent="0.35">
      <c r="A51" s="2" t="s">
        <v>389</v>
      </c>
      <c r="B51" s="2" t="s">
        <v>389</v>
      </c>
      <c r="C51" s="2" t="s">
        <v>372</v>
      </c>
      <c r="D51" s="2" t="s">
        <v>390</v>
      </c>
      <c r="E51" s="2" t="s">
        <v>390</v>
      </c>
      <c r="G51" s="8">
        <v>0</v>
      </c>
      <c r="H51" s="8">
        <v>926.87420000000009</v>
      </c>
      <c r="I51" s="8">
        <v>66411</v>
      </c>
      <c r="J51" s="2" t="s">
        <v>391</v>
      </c>
      <c r="K51" s="2" t="s">
        <v>203</v>
      </c>
      <c r="L51" s="8">
        <v>60</v>
      </c>
      <c r="M51" s="8">
        <v>0</v>
      </c>
      <c r="N51" s="8">
        <v>0</v>
      </c>
      <c r="O51" s="8">
        <v>0</v>
      </c>
      <c r="P51" s="8">
        <v>0</v>
      </c>
      <c r="Q51" s="2" t="s">
        <v>204</v>
      </c>
      <c r="R51" s="2" t="s">
        <v>392</v>
      </c>
      <c r="S51" s="2" t="s">
        <v>203</v>
      </c>
      <c r="T51" s="2" t="s">
        <v>376</v>
      </c>
      <c r="U51" s="2" t="s">
        <v>203</v>
      </c>
      <c r="V51" s="2" t="s">
        <v>260</v>
      </c>
    </row>
    <row r="52" spans="1:22" x14ac:dyDescent="0.35">
      <c r="A52" s="2" t="s">
        <v>26</v>
      </c>
      <c r="B52" s="2" t="s">
        <v>26</v>
      </c>
      <c r="C52" s="2" t="s">
        <v>372</v>
      </c>
      <c r="D52" s="2" t="s">
        <v>393</v>
      </c>
      <c r="E52" s="2" t="s">
        <v>393</v>
      </c>
      <c r="G52" s="8">
        <v>0</v>
      </c>
      <c r="H52" s="8">
        <v>409.02167703780987</v>
      </c>
      <c r="I52" s="8">
        <v>66370</v>
      </c>
      <c r="J52" s="2" t="s">
        <v>27</v>
      </c>
      <c r="K52" s="2" t="s">
        <v>203</v>
      </c>
      <c r="L52" s="8">
        <v>80</v>
      </c>
      <c r="M52" s="8">
        <v>0</v>
      </c>
      <c r="N52" s="8">
        <v>0</v>
      </c>
      <c r="O52" s="8">
        <v>300</v>
      </c>
      <c r="P52" s="8">
        <v>0</v>
      </c>
      <c r="Q52" s="2" t="s">
        <v>204</v>
      </c>
      <c r="R52" s="2" t="s">
        <v>394</v>
      </c>
      <c r="S52" s="2" t="s">
        <v>203</v>
      </c>
      <c r="T52" s="2" t="s">
        <v>376</v>
      </c>
      <c r="U52" s="2" t="s">
        <v>203</v>
      </c>
      <c r="V52" s="2" t="s">
        <v>260</v>
      </c>
    </row>
    <row r="53" spans="1:22" x14ac:dyDescent="0.35">
      <c r="A53" s="2" t="s">
        <v>395</v>
      </c>
      <c r="B53" s="2" t="s">
        <v>396</v>
      </c>
      <c r="C53" s="2" t="s">
        <v>199</v>
      </c>
      <c r="D53" s="2" t="s">
        <v>397</v>
      </c>
      <c r="E53" s="2" t="s">
        <v>201</v>
      </c>
      <c r="G53" s="8">
        <v>87</v>
      </c>
      <c r="H53" s="8">
        <v>23.104747032039903</v>
      </c>
      <c r="I53" s="8">
        <v>75174</v>
      </c>
      <c r="J53" s="2" t="s">
        <v>398</v>
      </c>
      <c r="K53" s="2" t="s">
        <v>203</v>
      </c>
      <c r="L53" s="8">
        <v>400</v>
      </c>
      <c r="M53" s="8">
        <v>0</v>
      </c>
      <c r="N53" s="8">
        <v>200</v>
      </c>
      <c r="O53" s="8">
        <v>400</v>
      </c>
      <c r="P53" s="8">
        <v>0</v>
      </c>
      <c r="Q53" s="2" t="s">
        <v>204</v>
      </c>
      <c r="R53" s="2" t="s">
        <v>399</v>
      </c>
      <c r="S53" s="2" t="s">
        <v>203</v>
      </c>
      <c r="T53" s="2" t="s">
        <v>400</v>
      </c>
      <c r="U53" s="2" t="s">
        <v>203</v>
      </c>
      <c r="V53" s="2" t="s">
        <v>401</v>
      </c>
    </row>
    <row r="54" spans="1:22" x14ac:dyDescent="0.35">
      <c r="A54" s="2" t="s">
        <v>402</v>
      </c>
      <c r="B54" s="2" t="s">
        <v>403</v>
      </c>
      <c r="C54" s="2" t="s">
        <v>199</v>
      </c>
      <c r="D54" s="2" t="s">
        <v>404</v>
      </c>
      <c r="E54" s="2" t="s">
        <v>201</v>
      </c>
      <c r="G54" s="8">
        <v>178</v>
      </c>
      <c r="H54" s="8">
        <v>53.95653852308758</v>
      </c>
      <c r="I54" s="8">
        <v>75176</v>
      </c>
      <c r="J54" s="2" t="s">
        <v>405</v>
      </c>
      <c r="K54" s="2" t="s">
        <v>203</v>
      </c>
      <c r="L54" s="8">
        <v>517</v>
      </c>
      <c r="M54" s="8">
        <v>0</v>
      </c>
      <c r="N54" s="8">
        <v>0</v>
      </c>
      <c r="O54" s="8">
        <v>0</v>
      </c>
      <c r="P54" s="8">
        <v>0</v>
      </c>
      <c r="Q54" s="2" t="s">
        <v>204</v>
      </c>
      <c r="R54" s="2" t="s">
        <v>406</v>
      </c>
      <c r="S54" s="2" t="s">
        <v>203</v>
      </c>
      <c r="T54" s="2" t="s">
        <v>407</v>
      </c>
      <c r="U54" s="2" t="s">
        <v>203</v>
      </c>
      <c r="V54" s="2" t="s">
        <v>408</v>
      </c>
    </row>
    <row r="55" spans="1:22" x14ac:dyDescent="0.35">
      <c r="A55" s="2" t="s">
        <v>409</v>
      </c>
      <c r="B55" s="2" t="s">
        <v>410</v>
      </c>
      <c r="C55" s="2" t="s">
        <v>199</v>
      </c>
      <c r="D55" s="2" t="s">
        <v>411</v>
      </c>
      <c r="E55" s="2" t="s">
        <v>201</v>
      </c>
      <c r="G55" s="8">
        <v>178</v>
      </c>
      <c r="H55" s="8">
        <v>53.304366197430582</v>
      </c>
      <c r="I55" s="8">
        <v>75476</v>
      </c>
      <c r="J55" s="2" t="s">
        <v>412</v>
      </c>
      <c r="K55" s="2" t="s">
        <v>203</v>
      </c>
      <c r="L55" s="8">
        <v>240</v>
      </c>
      <c r="M55" s="8">
        <v>0</v>
      </c>
      <c r="N55" s="8">
        <v>0</v>
      </c>
      <c r="O55" s="8">
        <v>0</v>
      </c>
      <c r="P55" s="8">
        <v>0</v>
      </c>
      <c r="Q55" s="2" t="s">
        <v>204</v>
      </c>
      <c r="R55" s="2" t="s">
        <v>413</v>
      </c>
      <c r="S55" s="2" t="s">
        <v>203</v>
      </c>
      <c r="T55" s="2" t="s">
        <v>407</v>
      </c>
      <c r="U55" s="2" t="s">
        <v>203</v>
      </c>
      <c r="V55" s="2" t="s">
        <v>408</v>
      </c>
    </row>
    <row r="56" spans="1:22" x14ac:dyDescent="0.35">
      <c r="A56" s="2" t="s">
        <v>414</v>
      </c>
      <c r="B56" s="2" t="s">
        <v>415</v>
      </c>
      <c r="C56" s="2" t="s">
        <v>199</v>
      </c>
      <c r="D56" s="2" t="s">
        <v>416</v>
      </c>
      <c r="E56" s="2" t="s">
        <v>201</v>
      </c>
      <c r="G56" s="8">
        <v>267</v>
      </c>
      <c r="H56" s="8">
        <v>58.081782480745098</v>
      </c>
      <c r="I56" s="8">
        <v>75175</v>
      </c>
      <c r="J56" s="2" t="s">
        <v>417</v>
      </c>
      <c r="K56" s="2" t="s">
        <v>203</v>
      </c>
      <c r="L56" s="8">
        <v>20</v>
      </c>
      <c r="M56" s="8">
        <v>0</v>
      </c>
      <c r="N56" s="8">
        <v>80</v>
      </c>
      <c r="O56" s="8">
        <v>960</v>
      </c>
      <c r="P56" s="8">
        <v>0</v>
      </c>
      <c r="Q56" s="2" t="s">
        <v>204</v>
      </c>
      <c r="R56" s="2" t="s">
        <v>406</v>
      </c>
      <c r="S56" s="2" t="s">
        <v>203</v>
      </c>
      <c r="T56" s="2" t="s">
        <v>407</v>
      </c>
      <c r="U56" s="2" t="s">
        <v>203</v>
      </c>
      <c r="V56" s="2" t="s">
        <v>408</v>
      </c>
    </row>
    <row r="57" spans="1:22" x14ac:dyDescent="0.35">
      <c r="A57" s="2" t="s">
        <v>43</v>
      </c>
      <c r="B57" s="2" t="s">
        <v>120</v>
      </c>
      <c r="C57" s="2" t="s">
        <v>98</v>
      </c>
      <c r="D57" s="2" t="s">
        <v>418</v>
      </c>
      <c r="E57" s="2" t="s">
        <v>201</v>
      </c>
      <c r="G57" s="8">
        <v>5207</v>
      </c>
      <c r="H57" s="8">
        <v>666.76930436372118</v>
      </c>
      <c r="I57" s="8">
        <v>74689</v>
      </c>
      <c r="J57" s="2" t="s">
        <v>44</v>
      </c>
      <c r="K57" s="2" t="s">
        <v>203</v>
      </c>
      <c r="L57" s="8">
        <v>6</v>
      </c>
      <c r="M57" s="8">
        <v>0</v>
      </c>
      <c r="N57" s="8">
        <v>0</v>
      </c>
      <c r="O57" s="8">
        <v>6</v>
      </c>
      <c r="P57" s="8">
        <v>0</v>
      </c>
      <c r="Q57" s="2" t="s">
        <v>204</v>
      </c>
      <c r="R57" s="2" t="s">
        <v>419</v>
      </c>
      <c r="S57" s="2" t="s">
        <v>203</v>
      </c>
      <c r="T57" s="2" t="s">
        <v>420</v>
      </c>
      <c r="U57" s="2" t="s">
        <v>203</v>
      </c>
      <c r="V57" s="2" t="s">
        <v>260</v>
      </c>
    </row>
    <row r="58" spans="1:22" x14ac:dyDescent="0.35">
      <c r="A58" s="2" t="s">
        <v>45</v>
      </c>
      <c r="B58" s="2" t="s">
        <v>121</v>
      </c>
      <c r="C58" s="2" t="s">
        <v>98</v>
      </c>
      <c r="D58" s="2" t="s">
        <v>421</v>
      </c>
      <c r="E58" s="2" t="s">
        <v>201</v>
      </c>
      <c r="G58" s="8">
        <v>5544</v>
      </c>
      <c r="H58" s="8">
        <v>0</v>
      </c>
      <c r="I58" s="8">
        <v>74690</v>
      </c>
      <c r="J58" s="2" t="s">
        <v>44</v>
      </c>
      <c r="K58" s="2" t="s">
        <v>203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2" t="s">
        <v>204</v>
      </c>
      <c r="R58" s="2" t="s">
        <v>419</v>
      </c>
      <c r="S58" s="2" t="s">
        <v>203</v>
      </c>
      <c r="T58" s="2" t="s">
        <v>420</v>
      </c>
      <c r="U58" s="2" t="s">
        <v>203</v>
      </c>
      <c r="V58" s="2" t="s">
        <v>260</v>
      </c>
    </row>
    <row r="59" spans="1:22" x14ac:dyDescent="0.35">
      <c r="A59" s="2" t="s">
        <v>46</v>
      </c>
      <c r="B59" s="2" t="s">
        <v>122</v>
      </c>
      <c r="C59" s="2" t="s">
        <v>98</v>
      </c>
      <c r="D59" s="2" t="s">
        <v>422</v>
      </c>
      <c r="E59" s="2" t="s">
        <v>201</v>
      </c>
      <c r="G59" s="8">
        <v>3040</v>
      </c>
      <c r="H59" s="8">
        <v>539.34667211633484</v>
      </c>
      <c r="I59" s="8">
        <v>74691</v>
      </c>
      <c r="J59" s="2" t="s">
        <v>44</v>
      </c>
      <c r="K59" s="2" t="s">
        <v>203</v>
      </c>
      <c r="L59" s="8">
        <v>6</v>
      </c>
      <c r="M59" s="8">
        <v>0</v>
      </c>
      <c r="N59" s="8">
        <v>0</v>
      </c>
      <c r="O59" s="8">
        <v>12</v>
      </c>
      <c r="P59" s="8">
        <v>0</v>
      </c>
      <c r="Q59" s="2" t="s">
        <v>204</v>
      </c>
      <c r="R59" s="2" t="s">
        <v>419</v>
      </c>
      <c r="S59" s="2" t="s">
        <v>203</v>
      </c>
      <c r="T59" s="2" t="s">
        <v>420</v>
      </c>
      <c r="U59" s="2" t="s">
        <v>203</v>
      </c>
      <c r="V59" s="2" t="s">
        <v>260</v>
      </c>
    </row>
    <row r="60" spans="1:22" x14ac:dyDescent="0.35">
      <c r="A60" s="2" t="s">
        <v>47</v>
      </c>
      <c r="B60" s="2" t="s">
        <v>423</v>
      </c>
      <c r="C60" s="2" t="s">
        <v>98</v>
      </c>
      <c r="D60" s="2" t="s">
        <v>424</v>
      </c>
      <c r="E60" s="2" t="s">
        <v>201</v>
      </c>
      <c r="G60" s="8">
        <v>3926</v>
      </c>
      <c r="H60" s="8">
        <v>499.89239097127239</v>
      </c>
      <c r="I60" s="8">
        <v>74692</v>
      </c>
      <c r="J60" s="2" t="s">
        <v>44</v>
      </c>
      <c r="K60" s="2" t="s">
        <v>203</v>
      </c>
      <c r="L60" s="8">
        <v>26</v>
      </c>
      <c r="M60" s="8">
        <v>0</v>
      </c>
      <c r="N60" s="8">
        <v>0</v>
      </c>
      <c r="O60" s="8">
        <v>0</v>
      </c>
      <c r="P60" s="8">
        <v>0</v>
      </c>
      <c r="Q60" s="2" t="s">
        <v>204</v>
      </c>
      <c r="R60" s="2" t="s">
        <v>419</v>
      </c>
      <c r="S60" s="2" t="s">
        <v>203</v>
      </c>
      <c r="T60" s="2" t="s">
        <v>420</v>
      </c>
      <c r="U60" s="2" t="s">
        <v>203</v>
      </c>
      <c r="V60" s="2" t="s">
        <v>260</v>
      </c>
    </row>
    <row r="61" spans="1:22" x14ac:dyDescent="0.35">
      <c r="A61" s="2" t="s">
        <v>48</v>
      </c>
      <c r="B61" s="2" t="s">
        <v>425</v>
      </c>
      <c r="C61" s="2" t="s">
        <v>98</v>
      </c>
      <c r="D61" s="2" t="s">
        <v>426</v>
      </c>
      <c r="E61" s="2" t="s">
        <v>201</v>
      </c>
      <c r="G61" s="8">
        <v>4155</v>
      </c>
      <c r="H61" s="8">
        <v>514.43595644391587</v>
      </c>
      <c r="I61" s="8">
        <v>74693</v>
      </c>
      <c r="J61" s="2" t="s">
        <v>44</v>
      </c>
      <c r="K61" s="2" t="s">
        <v>203</v>
      </c>
      <c r="L61" s="8">
        <v>14</v>
      </c>
      <c r="M61" s="8">
        <v>0</v>
      </c>
      <c r="N61" s="8">
        <v>24</v>
      </c>
      <c r="O61" s="8">
        <v>72</v>
      </c>
      <c r="P61" s="8">
        <v>0</v>
      </c>
      <c r="Q61" s="2" t="s">
        <v>204</v>
      </c>
      <c r="R61" s="2" t="s">
        <v>419</v>
      </c>
      <c r="S61" s="2" t="s">
        <v>203</v>
      </c>
      <c r="T61" s="2" t="s">
        <v>420</v>
      </c>
      <c r="U61" s="2" t="s">
        <v>203</v>
      </c>
      <c r="V61" s="2" t="s">
        <v>260</v>
      </c>
    </row>
    <row r="62" spans="1:22" x14ac:dyDescent="0.35">
      <c r="A62" s="2" t="s">
        <v>49</v>
      </c>
      <c r="B62" s="2" t="s">
        <v>427</v>
      </c>
      <c r="C62" s="2" t="s">
        <v>98</v>
      </c>
      <c r="D62" s="2" t="s">
        <v>428</v>
      </c>
      <c r="E62" s="2" t="s">
        <v>201</v>
      </c>
      <c r="G62" s="8">
        <v>4435</v>
      </c>
      <c r="H62" s="8">
        <v>553.86930426222818</v>
      </c>
      <c r="I62" s="8">
        <v>74694</v>
      </c>
      <c r="J62" s="2" t="s">
        <v>44</v>
      </c>
      <c r="K62" s="2" t="s">
        <v>203</v>
      </c>
      <c r="L62" s="8">
        <v>38</v>
      </c>
      <c r="M62" s="8">
        <v>0</v>
      </c>
      <c r="N62" s="8">
        <v>12</v>
      </c>
      <c r="O62" s="8">
        <v>0</v>
      </c>
      <c r="P62" s="8">
        <v>0</v>
      </c>
      <c r="Q62" s="2" t="s">
        <v>204</v>
      </c>
      <c r="R62" s="2" t="s">
        <v>419</v>
      </c>
      <c r="S62" s="2" t="s">
        <v>203</v>
      </c>
      <c r="T62" s="2" t="s">
        <v>420</v>
      </c>
      <c r="U62" s="2" t="s">
        <v>203</v>
      </c>
      <c r="V62" s="2" t="s">
        <v>260</v>
      </c>
    </row>
    <row r="63" spans="1:22" x14ac:dyDescent="0.35">
      <c r="A63" s="2" t="s">
        <v>50</v>
      </c>
      <c r="B63" s="2" t="s">
        <v>429</v>
      </c>
      <c r="C63" s="2" t="s">
        <v>98</v>
      </c>
      <c r="D63" s="2" t="s">
        <v>430</v>
      </c>
      <c r="E63" s="2" t="s">
        <v>201</v>
      </c>
      <c r="G63" s="8">
        <v>4649</v>
      </c>
      <c r="H63" s="8">
        <v>551.91608986696247</v>
      </c>
      <c r="I63" s="8">
        <v>74695</v>
      </c>
      <c r="J63" s="2" t="s">
        <v>44</v>
      </c>
      <c r="K63" s="2" t="s">
        <v>203</v>
      </c>
      <c r="L63" s="8">
        <v>20</v>
      </c>
      <c r="M63" s="8">
        <v>0</v>
      </c>
      <c r="N63" s="8">
        <v>0</v>
      </c>
      <c r="O63" s="8">
        <v>0</v>
      </c>
      <c r="P63" s="8">
        <v>0</v>
      </c>
      <c r="Q63" s="2" t="s">
        <v>204</v>
      </c>
      <c r="R63" s="2" t="s">
        <v>419</v>
      </c>
      <c r="S63" s="2" t="s">
        <v>203</v>
      </c>
      <c r="T63" s="2" t="s">
        <v>420</v>
      </c>
      <c r="U63" s="2" t="s">
        <v>203</v>
      </c>
      <c r="V63" s="2" t="s">
        <v>260</v>
      </c>
    </row>
    <row r="64" spans="1:22" x14ac:dyDescent="0.35">
      <c r="A64" s="2" t="s">
        <v>51</v>
      </c>
      <c r="B64" s="2" t="s">
        <v>431</v>
      </c>
      <c r="C64" s="2" t="s">
        <v>98</v>
      </c>
      <c r="D64" s="2" t="s">
        <v>432</v>
      </c>
      <c r="E64" s="2" t="s">
        <v>201</v>
      </c>
      <c r="G64" s="8">
        <v>4928</v>
      </c>
      <c r="H64" s="8">
        <v>602.24991416480486</v>
      </c>
      <c r="I64" s="8">
        <v>74696</v>
      </c>
      <c r="J64" s="2" t="s">
        <v>44</v>
      </c>
      <c r="K64" s="2" t="s">
        <v>203</v>
      </c>
      <c r="L64" s="8">
        <v>6</v>
      </c>
      <c r="M64" s="8">
        <v>0</v>
      </c>
      <c r="N64" s="8">
        <v>0</v>
      </c>
      <c r="O64" s="8">
        <v>12</v>
      </c>
      <c r="P64" s="8">
        <v>0</v>
      </c>
      <c r="Q64" s="2" t="s">
        <v>204</v>
      </c>
      <c r="R64" s="2" t="s">
        <v>419</v>
      </c>
      <c r="S64" s="2" t="s">
        <v>203</v>
      </c>
      <c r="T64" s="2" t="s">
        <v>420</v>
      </c>
      <c r="U64" s="2" t="s">
        <v>203</v>
      </c>
      <c r="V64" s="2" t="s">
        <v>260</v>
      </c>
    </row>
    <row r="65" spans="1:22" x14ac:dyDescent="0.35">
      <c r="A65" s="2" t="s">
        <v>78</v>
      </c>
      <c r="B65" s="2" t="s">
        <v>433</v>
      </c>
      <c r="C65" s="2" t="s">
        <v>98</v>
      </c>
      <c r="D65" s="2" t="s">
        <v>434</v>
      </c>
      <c r="E65" s="2" t="s">
        <v>201</v>
      </c>
      <c r="G65" s="8">
        <v>5412</v>
      </c>
      <c r="H65" s="8">
        <v>0</v>
      </c>
      <c r="I65" s="8">
        <v>74704</v>
      </c>
      <c r="J65" s="2" t="s">
        <v>435</v>
      </c>
      <c r="K65" s="2" t="s">
        <v>203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2" t="s">
        <v>204</v>
      </c>
      <c r="R65" s="2" t="s">
        <v>436</v>
      </c>
      <c r="S65" s="2" t="s">
        <v>203</v>
      </c>
      <c r="T65" s="2" t="s">
        <v>420</v>
      </c>
      <c r="U65" s="2" t="s">
        <v>203</v>
      </c>
      <c r="V65" s="2" t="s">
        <v>260</v>
      </c>
    </row>
    <row r="66" spans="1:22" x14ac:dyDescent="0.35">
      <c r="A66" s="2" t="s">
        <v>79</v>
      </c>
      <c r="B66" s="2" t="s">
        <v>437</v>
      </c>
      <c r="C66" s="2" t="s">
        <v>98</v>
      </c>
      <c r="D66" s="2" t="s">
        <v>438</v>
      </c>
      <c r="E66" s="2" t="s">
        <v>201</v>
      </c>
      <c r="G66" s="8">
        <v>5754</v>
      </c>
      <c r="H66" s="8">
        <v>0</v>
      </c>
      <c r="I66" s="8">
        <v>74705</v>
      </c>
      <c r="J66" s="2" t="s">
        <v>435</v>
      </c>
      <c r="K66" s="2" t="s">
        <v>203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2" t="s">
        <v>204</v>
      </c>
      <c r="R66" s="2" t="s">
        <v>436</v>
      </c>
      <c r="S66" s="2" t="s">
        <v>203</v>
      </c>
      <c r="T66" s="2" t="s">
        <v>420</v>
      </c>
      <c r="U66" s="2" t="s">
        <v>203</v>
      </c>
      <c r="V66" s="2" t="s">
        <v>260</v>
      </c>
    </row>
    <row r="67" spans="1:22" x14ac:dyDescent="0.35">
      <c r="A67" s="2" t="s">
        <v>80</v>
      </c>
      <c r="B67" s="2" t="s">
        <v>439</v>
      </c>
      <c r="C67" s="2" t="s">
        <v>98</v>
      </c>
      <c r="D67" s="2" t="s">
        <v>440</v>
      </c>
      <c r="E67" s="2" t="s">
        <v>201</v>
      </c>
      <c r="G67" s="8">
        <v>4099</v>
      </c>
      <c r="H67" s="8">
        <v>709.37921506419025</v>
      </c>
      <c r="I67" s="8">
        <v>74706</v>
      </c>
      <c r="J67" s="2" t="s">
        <v>435</v>
      </c>
      <c r="K67" s="2" t="s">
        <v>203</v>
      </c>
      <c r="L67" s="8">
        <v>1</v>
      </c>
      <c r="M67" s="8">
        <v>0</v>
      </c>
      <c r="N67" s="8">
        <v>0</v>
      </c>
      <c r="O67" s="8">
        <v>0</v>
      </c>
      <c r="P67" s="8">
        <v>0</v>
      </c>
      <c r="Q67" s="2" t="s">
        <v>204</v>
      </c>
      <c r="R67" s="2" t="s">
        <v>436</v>
      </c>
      <c r="S67" s="2" t="s">
        <v>203</v>
      </c>
      <c r="T67" s="2" t="s">
        <v>420</v>
      </c>
      <c r="U67" s="2" t="s">
        <v>203</v>
      </c>
      <c r="V67" s="2" t="s">
        <v>260</v>
      </c>
    </row>
    <row r="68" spans="1:22" x14ac:dyDescent="0.35">
      <c r="A68" s="2" t="s">
        <v>81</v>
      </c>
      <c r="B68" s="2" t="s">
        <v>441</v>
      </c>
      <c r="C68" s="2" t="s">
        <v>98</v>
      </c>
      <c r="D68" s="2" t="s">
        <v>442</v>
      </c>
      <c r="E68" s="2" t="s">
        <v>201</v>
      </c>
      <c r="G68" s="8">
        <v>4332</v>
      </c>
      <c r="H68" s="8">
        <v>735.4330504224057</v>
      </c>
      <c r="I68" s="8">
        <v>74707</v>
      </c>
      <c r="J68" s="2" t="s">
        <v>435</v>
      </c>
      <c r="K68" s="2" t="s">
        <v>203</v>
      </c>
      <c r="L68" s="8">
        <v>2</v>
      </c>
      <c r="M68" s="8">
        <v>0</v>
      </c>
      <c r="N68" s="8">
        <v>0</v>
      </c>
      <c r="O68" s="8">
        <v>0</v>
      </c>
      <c r="P68" s="8">
        <v>0</v>
      </c>
      <c r="Q68" s="2" t="s">
        <v>204</v>
      </c>
      <c r="R68" s="2" t="s">
        <v>436</v>
      </c>
      <c r="S68" s="2" t="s">
        <v>203</v>
      </c>
      <c r="T68" s="2" t="s">
        <v>420</v>
      </c>
      <c r="U68" s="2" t="s">
        <v>203</v>
      </c>
      <c r="V68" s="2" t="s">
        <v>260</v>
      </c>
    </row>
    <row r="69" spans="1:22" x14ac:dyDescent="0.35">
      <c r="A69" s="2" t="s">
        <v>82</v>
      </c>
      <c r="B69" s="2" t="s">
        <v>443</v>
      </c>
      <c r="C69" s="2" t="s">
        <v>98</v>
      </c>
      <c r="D69" s="2" t="s">
        <v>444</v>
      </c>
      <c r="E69" s="2" t="s">
        <v>201</v>
      </c>
      <c r="G69" s="8">
        <v>4615</v>
      </c>
      <c r="H69" s="8">
        <v>746.1283866423172</v>
      </c>
      <c r="I69" s="8">
        <v>74708</v>
      </c>
      <c r="J69" s="2" t="s">
        <v>435</v>
      </c>
      <c r="K69" s="2" t="s">
        <v>203</v>
      </c>
      <c r="L69" s="8">
        <v>7</v>
      </c>
      <c r="M69" s="8">
        <v>0</v>
      </c>
      <c r="N69" s="8">
        <v>0</v>
      </c>
      <c r="O69" s="8">
        <v>0</v>
      </c>
      <c r="P69" s="8">
        <v>0</v>
      </c>
      <c r="Q69" s="2" t="s">
        <v>204</v>
      </c>
      <c r="R69" s="2" t="s">
        <v>436</v>
      </c>
      <c r="S69" s="2" t="s">
        <v>203</v>
      </c>
      <c r="T69" s="2" t="s">
        <v>420</v>
      </c>
      <c r="U69" s="2" t="s">
        <v>203</v>
      </c>
      <c r="V69" s="2" t="s">
        <v>260</v>
      </c>
    </row>
    <row r="70" spans="1:22" x14ac:dyDescent="0.35">
      <c r="A70" s="2" t="s">
        <v>83</v>
      </c>
      <c r="B70" s="2" t="s">
        <v>445</v>
      </c>
      <c r="C70" s="2" t="s">
        <v>98</v>
      </c>
      <c r="D70" s="2" t="s">
        <v>446</v>
      </c>
      <c r="E70" s="2" t="s">
        <v>201</v>
      </c>
      <c r="G70" s="8">
        <v>4848</v>
      </c>
      <c r="H70" s="8">
        <v>0</v>
      </c>
      <c r="I70" s="8">
        <v>74709</v>
      </c>
      <c r="J70" s="2" t="s">
        <v>435</v>
      </c>
      <c r="K70" s="2" t="s">
        <v>203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2" t="s">
        <v>204</v>
      </c>
      <c r="R70" s="2" t="s">
        <v>436</v>
      </c>
      <c r="S70" s="2" t="s">
        <v>203</v>
      </c>
      <c r="T70" s="2" t="s">
        <v>420</v>
      </c>
      <c r="U70" s="2" t="s">
        <v>203</v>
      </c>
      <c r="V70" s="2" t="s">
        <v>260</v>
      </c>
    </row>
    <row r="71" spans="1:22" x14ac:dyDescent="0.35">
      <c r="A71" s="2" t="s">
        <v>84</v>
      </c>
      <c r="B71" s="2" t="s">
        <v>447</v>
      </c>
      <c r="C71" s="2" t="s">
        <v>98</v>
      </c>
      <c r="D71" s="2" t="s">
        <v>448</v>
      </c>
      <c r="E71" s="2" t="s">
        <v>201</v>
      </c>
      <c r="G71" s="8">
        <v>5131</v>
      </c>
      <c r="H71" s="8">
        <v>0</v>
      </c>
      <c r="I71" s="8">
        <v>74710</v>
      </c>
      <c r="J71" s="2" t="s">
        <v>435</v>
      </c>
      <c r="K71" s="2" t="s">
        <v>203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" t="s">
        <v>204</v>
      </c>
      <c r="R71" s="2" t="s">
        <v>436</v>
      </c>
      <c r="S71" s="2" t="s">
        <v>203</v>
      </c>
      <c r="T71" s="2" t="s">
        <v>420</v>
      </c>
      <c r="U71" s="2" t="s">
        <v>203</v>
      </c>
      <c r="V71" s="2" t="s">
        <v>260</v>
      </c>
    </row>
    <row r="72" spans="1:22" x14ac:dyDescent="0.35">
      <c r="A72" s="2" t="s">
        <v>61</v>
      </c>
      <c r="B72" s="2" t="s">
        <v>449</v>
      </c>
      <c r="C72" s="2" t="s">
        <v>98</v>
      </c>
      <c r="D72" s="2" t="s">
        <v>450</v>
      </c>
      <c r="E72" s="2" t="s">
        <v>201</v>
      </c>
      <c r="G72" s="8">
        <v>6509</v>
      </c>
      <c r="H72" s="8">
        <v>797.31171049073475</v>
      </c>
      <c r="I72" s="8">
        <v>74719</v>
      </c>
      <c r="J72" s="2" t="s">
        <v>62</v>
      </c>
      <c r="K72" s="2" t="s">
        <v>203</v>
      </c>
      <c r="L72" s="8">
        <v>3</v>
      </c>
      <c r="M72" s="8">
        <v>0</v>
      </c>
      <c r="N72" s="8">
        <v>0</v>
      </c>
      <c r="O72" s="8">
        <v>0</v>
      </c>
      <c r="P72" s="8">
        <v>0</v>
      </c>
      <c r="Q72" s="2" t="s">
        <v>204</v>
      </c>
      <c r="R72" s="2" t="s">
        <v>451</v>
      </c>
      <c r="S72" s="2" t="s">
        <v>203</v>
      </c>
      <c r="T72" s="2" t="s">
        <v>420</v>
      </c>
      <c r="U72" s="2" t="s">
        <v>203</v>
      </c>
      <c r="V72" s="2" t="s">
        <v>260</v>
      </c>
    </row>
    <row r="73" spans="1:22" x14ac:dyDescent="0.35">
      <c r="A73" s="2" t="s">
        <v>63</v>
      </c>
      <c r="B73" s="2" t="s">
        <v>452</v>
      </c>
      <c r="C73" s="2" t="s">
        <v>98</v>
      </c>
      <c r="D73" s="2" t="s">
        <v>453</v>
      </c>
      <c r="E73" s="2" t="s">
        <v>201</v>
      </c>
      <c r="G73" s="8">
        <v>6930</v>
      </c>
      <c r="H73" s="8">
        <v>750.69850743271093</v>
      </c>
      <c r="I73" s="8">
        <v>74720</v>
      </c>
      <c r="J73" s="2" t="s">
        <v>62</v>
      </c>
      <c r="K73" s="2" t="s">
        <v>203</v>
      </c>
      <c r="L73" s="8">
        <v>7</v>
      </c>
      <c r="M73" s="8">
        <v>0</v>
      </c>
      <c r="N73" s="8">
        <v>0</v>
      </c>
      <c r="O73" s="8">
        <v>0</v>
      </c>
      <c r="P73" s="8">
        <v>0</v>
      </c>
      <c r="Q73" s="2" t="s">
        <v>204</v>
      </c>
      <c r="R73" s="2" t="s">
        <v>451</v>
      </c>
      <c r="S73" s="2" t="s">
        <v>203</v>
      </c>
      <c r="T73" s="2" t="s">
        <v>420</v>
      </c>
      <c r="U73" s="2" t="s">
        <v>203</v>
      </c>
      <c r="V73" s="2" t="s">
        <v>260</v>
      </c>
    </row>
    <row r="74" spans="1:22" x14ac:dyDescent="0.35">
      <c r="A74" s="2" t="s">
        <v>64</v>
      </c>
      <c r="B74" s="2" t="s">
        <v>454</v>
      </c>
      <c r="C74" s="2" t="s">
        <v>98</v>
      </c>
      <c r="D74" s="2" t="s">
        <v>455</v>
      </c>
      <c r="E74" s="2" t="s">
        <v>201</v>
      </c>
      <c r="G74" s="8">
        <v>3800</v>
      </c>
      <c r="H74" s="8">
        <v>0</v>
      </c>
      <c r="I74" s="8">
        <v>74721</v>
      </c>
      <c r="J74" s="2" t="s">
        <v>62</v>
      </c>
      <c r="K74" s="2" t="s">
        <v>203</v>
      </c>
      <c r="L74" s="8">
        <v>0</v>
      </c>
      <c r="M74" s="8">
        <v>0</v>
      </c>
      <c r="N74" s="8">
        <v>0</v>
      </c>
      <c r="O74" s="8">
        <v>1</v>
      </c>
      <c r="P74" s="8">
        <v>0</v>
      </c>
      <c r="Q74" s="2" t="s">
        <v>204</v>
      </c>
      <c r="R74" s="2" t="s">
        <v>451</v>
      </c>
      <c r="S74" s="2" t="s">
        <v>203</v>
      </c>
      <c r="T74" s="2" t="s">
        <v>420</v>
      </c>
      <c r="U74" s="2" t="s">
        <v>203</v>
      </c>
      <c r="V74" s="2" t="s">
        <v>260</v>
      </c>
    </row>
    <row r="75" spans="1:22" x14ac:dyDescent="0.35">
      <c r="A75" s="2" t="s">
        <v>65</v>
      </c>
      <c r="B75" s="2" t="s">
        <v>456</v>
      </c>
      <c r="C75" s="2" t="s">
        <v>98</v>
      </c>
      <c r="D75" s="2" t="s">
        <v>457</v>
      </c>
      <c r="E75" s="2" t="s">
        <v>201</v>
      </c>
      <c r="G75" s="8">
        <v>4908</v>
      </c>
      <c r="H75" s="8">
        <v>0</v>
      </c>
      <c r="I75" s="8">
        <v>74722</v>
      </c>
      <c r="J75" s="2" t="s">
        <v>62</v>
      </c>
      <c r="K75" s="2" t="s">
        <v>203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2" t="s">
        <v>204</v>
      </c>
      <c r="R75" s="2" t="s">
        <v>451</v>
      </c>
      <c r="S75" s="2" t="s">
        <v>203</v>
      </c>
      <c r="T75" s="2" t="s">
        <v>420</v>
      </c>
      <c r="U75" s="2" t="s">
        <v>203</v>
      </c>
      <c r="V75" s="2" t="s">
        <v>260</v>
      </c>
    </row>
    <row r="76" spans="1:22" x14ac:dyDescent="0.35">
      <c r="A76" s="2" t="s">
        <v>66</v>
      </c>
      <c r="B76" s="2" t="s">
        <v>458</v>
      </c>
      <c r="C76" s="2" t="s">
        <v>98</v>
      </c>
      <c r="D76" s="2" t="s">
        <v>459</v>
      </c>
      <c r="E76" s="2" t="s">
        <v>201</v>
      </c>
      <c r="G76" s="8">
        <v>5194</v>
      </c>
      <c r="H76" s="8">
        <v>566.23589085879951</v>
      </c>
      <c r="I76" s="8">
        <v>74723</v>
      </c>
      <c r="J76" s="2" t="s">
        <v>62</v>
      </c>
      <c r="K76" s="2" t="s">
        <v>203</v>
      </c>
      <c r="L76" s="8">
        <v>12</v>
      </c>
      <c r="M76" s="8">
        <v>0</v>
      </c>
      <c r="N76" s="8">
        <v>0</v>
      </c>
      <c r="O76" s="8">
        <v>6</v>
      </c>
      <c r="P76" s="8">
        <v>0</v>
      </c>
      <c r="Q76" s="2" t="s">
        <v>204</v>
      </c>
      <c r="R76" s="2" t="s">
        <v>451</v>
      </c>
      <c r="S76" s="2" t="s">
        <v>203</v>
      </c>
      <c r="T76" s="2" t="s">
        <v>420</v>
      </c>
      <c r="U76" s="2" t="s">
        <v>203</v>
      </c>
      <c r="V76" s="2" t="s">
        <v>260</v>
      </c>
    </row>
    <row r="77" spans="1:22" x14ac:dyDescent="0.35">
      <c r="A77" s="2" t="s">
        <v>67</v>
      </c>
      <c r="B77" s="2" t="s">
        <v>460</v>
      </c>
      <c r="C77" s="2" t="s">
        <v>98</v>
      </c>
      <c r="D77" s="2" t="s">
        <v>461</v>
      </c>
      <c r="E77" s="2" t="s">
        <v>201</v>
      </c>
      <c r="G77" s="8">
        <v>5544</v>
      </c>
      <c r="H77" s="8">
        <v>591.93522694539217</v>
      </c>
      <c r="I77" s="8">
        <v>74724</v>
      </c>
      <c r="J77" s="2" t="s">
        <v>62</v>
      </c>
      <c r="K77" s="2" t="s">
        <v>203</v>
      </c>
      <c r="L77" s="8">
        <v>5</v>
      </c>
      <c r="M77" s="8">
        <v>0</v>
      </c>
      <c r="N77" s="8">
        <v>0</v>
      </c>
      <c r="O77" s="8">
        <v>0</v>
      </c>
      <c r="P77" s="8">
        <v>0</v>
      </c>
      <c r="Q77" s="2" t="s">
        <v>204</v>
      </c>
      <c r="R77" s="2" t="s">
        <v>451</v>
      </c>
      <c r="S77" s="2" t="s">
        <v>203</v>
      </c>
      <c r="T77" s="2" t="s">
        <v>420</v>
      </c>
      <c r="U77" s="2" t="s">
        <v>203</v>
      </c>
      <c r="V77" s="2" t="s">
        <v>260</v>
      </c>
    </row>
    <row r="78" spans="1:22" x14ac:dyDescent="0.35">
      <c r="A78" s="2" t="s">
        <v>68</v>
      </c>
      <c r="B78" s="2" t="s">
        <v>462</v>
      </c>
      <c r="C78" s="2" t="s">
        <v>98</v>
      </c>
      <c r="D78" s="2" t="s">
        <v>463</v>
      </c>
      <c r="E78" s="2" t="s">
        <v>201</v>
      </c>
      <c r="G78" s="8">
        <v>5811</v>
      </c>
      <c r="H78" s="8">
        <v>648.36593127057802</v>
      </c>
      <c r="I78" s="8">
        <v>74725</v>
      </c>
      <c r="J78" s="2" t="s">
        <v>62</v>
      </c>
      <c r="K78" s="2" t="s">
        <v>203</v>
      </c>
      <c r="L78" s="8">
        <v>8</v>
      </c>
      <c r="M78" s="8">
        <v>0</v>
      </c>
      <c r="N78" s="8">
        <v>0</v>
      </c>
      <c r="O78" s="8">
        <v>0</v>
      </c>
      <c r="P78" s="8">
        <v>0</v>
      </c>
      <c r="Q78" s="2" t="s">
        <v>204</v>
      </c>
      <c r="R78" s="2" t="s">
        <v>451</v>
      </c>
      <c r="S78" s="2" t="s">
        <v>203</v>
      </c>
      <c r="T78" s="2" t="s">
        <v>420</v>
      </c>
      <c r="U78" s="2" t="s">
        <v>203</v>
      </c>
      <c r="V78" s="2" t="s">
        <v>260</v>
      </c>
    </row>
    <row r="79" spans="1:22" x14ac:dyDescent="0.35">
      <c r="A79" s="2" t="s">
        <v>69</v>
      </c>
      <c r="B79" s="2" t="s">
        <v>464</v>
      </c>
      <c r="C79" s="2" t="s">
        <v>98</v>
      </c>
      <c r="D79" s="2" t="s">
        <v>465</v>
      </c>
      <c r="E79" s="2" t="s">
        <v>201</v>
      </c>
      <c r="G79" s="8">
        <v>6160</v>
      </c>
      <c r="H79" s="8">
        <v>0</v>
      </c>
      <c r="I79" s="8">
        <v>74726</v>
      </c>
      <c r="J79" s="2" t="s">
        <v>62</v>
      </c>
      <c r="K79" s="2" t="s">
        <v>203</v>
      </c>
      <c r="L79" s="8">
        <v>0</v>
      </c>
      <c r="M79" s="8">
        <v>0</v>
      </c>
      <c r="N79" s="8">
        <v>0</v>
      </c>
      <c r="O79" s="8">
        <v>16</v>
      </c>
      <c r="P79" s="8">
        <v>0</v>
      </c>
      <c r="Q79" s="2" t="s">
        <v>204</v>
      </c>
      <c r="R79" s="2" t="s">
        <v>451</v>
      </c>
      <c r="S79" s="2" t="s">
        <v>203</v>
      </c>
      <c r="T79" s="2" t="s">
        <v>420</v>
      </c>
      <c r="U79" s="2" t="s">
        <v>203</v>
      </c>
      <c r="V79" s="2" t="s">
        <v>260</v>
      </c>
    </row>
    <row r="80" spans="1:22" x14ac:dyDescent="0.35">
      <c r="A80" s="2" t="s">
        <v>85</v>
      </c>
      <c r="B80" s="2" t="s">
        <v>466</v>
      </c>
      <c r="C80" s="2" t="s">
        <v>98</v>
      </c>
      <c r="D80" s="2" t="s">
        <v>467</v>
      </c>
      <c r="E80" s="2" t="s">
        <v>201</v>
      </c>
      <c r="G80" s="8">
        <v>7827</v>
      </c>
      <c r="H80" s="8">
        <v>0</v>
      </c>
      <c r="I80" s="8">
        <v>79538</v>
      </c>
      <c r="J80" s="2" t="s">
        <v>468</v>
      </c>
      <c r="K80" s="2" t="s">
        <v>203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2" t="s">
        <v>204</v>
      </c>
      <c r="R80" s="2" t="s">
        <v>469</v>
      </c>
      <c r="S80" s="2" t="s">
        <v>203</v>
      </c>
      <c r="T80" s="2" t="s">
        <v>420</v>
      </c>
      <c r="U80" s="2" t="s">
        <v>203</v>
      </c>
      <c r="V80" s="2" t="s">
        <v>260</v>
      </c>
    </row>
    <row r="81" spans="1:22" x14ac:dyDescent="0.35">
      <c r="A81" s="2" t="s">
        <v>87</v>
      </c>
      <c r="B81" s="2" t="s">
        <v>470</v>
      </c>
      <c r="C81" s="2" t="s">
        <v>98</v>
      </c>
      <c r="D81" s="2" t="s">
        <v>471</v>
      </c>
      <c r="E81" s="2" t="s">
        <v>201</v>
      </c>
      <c r="G81" s="8">
        <v>8329</v>
      </c>
      <c r="H81" s="8">
        <v>979.32791933537487</v>
      </c>
      <c r="I81" s="8">
        <v>79539</v>
      </c>
      <c r="J81" s="2" t="s">
        <v>468</v>
      </c>
      <c r="K81" s="2" t="s">
        <v>203</v>
      </c>
      <c r="L81" s="8">
        <v>8</v>
      </c>
      <c r="M81" s="8">
        <v>0</v>
      </c>
      <c r="N81" s="8">
        <v>0</v>
      </c>
      <c r="O81" s="8">
        <v>0</v>
      </c>
      <c r="P81" s="8">
        <v>0</v>
      </c>
      <c r="Q81" s="2" t="s">
        <v>204</v>
      </c>
      <c r="R81" s="2" t="s">
        <v>469</v>
      </c>
      <c r="S81" s="2" t="s">
        <v>203</v>
      </c>
      <c r="T81" s="2" t="s">
        <v>420</v>
      </c>
      <c r="U81" s="2" t="s">
        <v>203</v>
      </c>
      <c r="V81" s="2" t="s">
        <v>260</v>
      </c>
    </row>
    <row r="82" spans="1:22" x14ac:dyDescent="0.35">
      <c r="A82" s="2" t="s">
        <v>88</v>
      </c>
      <c r="B82" s="2" t="s">
        <v>472</v>
      </c>
      <c r="C82" s="2" t="s">
        <v>98</v>
      </c>
      <c r="D82" s="2" t="s">
        <v>473</v>
      </c>
      <c r="E82" s="2" t="s">
        <v>201</v>
      </c>
      <c r="G82" s="8">
        <v>4162</v>
      </c>
      <c r="H82" s="8">
        <v>702.87312860716474</v>
      </c>
      <c r="I82" s="8">
        <v>79540</v>
      </c>
      <c r="J82" s="2" t="s">
        <v>468</v>
      </c>
      <c r="K82" s="2" t="s">
        <v>203</v>
      </c>
      <c r="L82" s="8">
        <v>5</v>
      </c>
      <c r="M82" s="8">
        <v>0</v>
      </c>
      <c r="N82" s="8">
        <v>0</v>
      </c>
      <c r="O82" s="8">
        <v>0</v>
      </c>
      <c r="P82" s="8">
        <v>0</v>
      </c>
      <c r="Q82" s="2" t="s">
        <v>204</v>
      </c>
      <c r="R82" s="2" t="s">
        <v>469</v>
      </c>
      <c r="S82" s="2" t="s">
        <v>203</v>
      </c>
      <c r="T82" s="2" t="s">
        <v>420</v>
      </c>
      <c r="U82" s="2" t="s">
        <v>203</v>
      </c>
      <c r="V82" s="2" t="s">
        <v>260</v>
      </c>
    </row>
    <row r="83" spans="1:22" x14ac:dyDescent="0.35">
      <c r="A83" s="2" t="s">
        <v>89</v>
      </c>
      <c r="B83" s="2" t="s">
        <v>474</v>
      </c>
      <c r="C83" s="2" t="s">
        <v>98</v>
      </c>
      <c r="D83" s="2" t="s">
        <v>475</v>
      </c>
      <c r="E83" s="2" t="s">
        <v>201</v>
      </c>
      <c r="G83" s="8">
        <v>5816</v>
      </c>
      <c r="H83" s="8">
        <v>0</v>
      </c>
      <c r="I83" s="8">
        <v>79541</v>
      </c>
      <c r="J83" s="2" t="s">
        <v>468</v>
      </c>
      <c r="K83" s="2" t="s">
        <v>203</v>
      </c>
      <c r="L83" s="8">
        <v>0</v>
      </c>
      <c r="M83" s="8">
        <v>0</v>
      </c>
      <c r="N83" s="8">
        <v>8</v>
      </c>
      <c r="O83" s="8">
        <v>0</v>
      </c>
      <c r="P83" s="8">
        <v>0</v>
      </c>
      <c r="Q83" s="2" t="s">
        <v>204</v>
      </c>
      <c r="R83" s="2" t="s">
        <v>469</v>
      </c>
      <c r="S83" s="2" t="s">
        <v>203</v>
      </c>
      <c r="T83" s="2" t="s">
        <v>420</v>
      </c>
      <c r="U83" s="2" t="s">
        <v>203</v>
      </c>
      <c r="V83" s="2" t="s">
        <v>260</v>
      </c>
    </row>
    <row r="84" spans="1:22" x14ac:dyDescent="0.35">
      <c r="A84" s="2" t="s">
        <v>90</v>
      </c>
      <c r="B84" s="2" t="s">
        <v>476</v>
      </c>
      <c r="C84" s="2" t="s">
        <v>98</v>
      </c>
      <c r="D84" s="2" t="s">
        <v>477</v>
      </c>
      <c r="E84" s="2" t="s">
        <v>201</v>
      </c>
      <c r="G84" s="8">
        <v>6183</v>
      </c>
      <c r="H84" s="8">
        <v>0</v>
      </c>
      <c r="I84" s="8">
        <v>79542</v>
      </c>
      <c r="J84" s="2" t="s">
        <v>468</v>
      </c>
      <c r="K84" s="2" t="s">
        <v>203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2" t="s">
        <v>204</v>
      </c>
      <c r="R84" s="2" t="s">
        <v>469</v>
      </c>
      <c r="S84" s="2" t="s">
        <v>203</v>
      </c>
      <c r="T84" s="2" t="s">
        <v>420</v>
      </c>
      <c r="U84" s="2" t="s">
        <v>203</v>
      </c>
      <c r="V84" s="2" t="s">
        <v>260</v>
      </c>
    </row>
    <row r="85" spans="1:22" x14ac:dyDescent="0.35">
      <c r="A85" s="2" t="s">
        <v>91</v>
      </c>
      <c r="B85" s="2" t="s">
        <v>478</v>
      </c>
      <c r="C85" s="2" t="s">
        <v>98</v>
      </c>
      <c r="D85" s="2" t="s">
        <v>479</v>
      </c>
      <c r="E85" s="2" t="s">
        <v>201</v>
      </c>
      <c r="G85" s="8">
        <v>6617</v>
      </c>
      <c r="H85" s="8">
        <v>831.2011334821334</v>
      </c>
      <c r="I85" s="8">
        <v>79543</v>
      </c>
      <c r="J85" s="2" t="s">
        <v>468</v>
      </c>
      <c r="K85" s="2" t="s">
        <v>203</v>
      </c>
      <c r="L85" s="8">
        <v>8</v>
      </c>
      <c r="M85" s="8">
        <v>0</v>
      </c>
      <c r="N85" s="8">
        <v>0</v>
      </c>
      <c r="O85" s="8">
        <v>0</v>
      </c>
      <c r="P85" s="8">
        <v>0</v>
      </c>
      <c r="Q85" s="2" t="s">
        <v>204</v>
      </c>
      <c r="R85" s="2" t="s">
        <v>469</v>
      </c>
      <c r="S85" s="2" t="s">
        <v>203</v>
      </c>
      <c r="T85" s="2" t="s">
        <v>420</v>
      </c>
      <c r="U85" s="2" t="s">
        <v>203</v>
      </c>
      <c r="V85" s="2" t="s">
        <v>260</v>
      </c>
    </row>
    <row r="86" spans="1:22" x14ac:dyDescent="0.35">
      <c r="A86" s="2" t="s">
        <v>92</v>
      </c>
      <c r="B86" s="2" t="s">
        <v>480</v>
      </c>
      <c r="C86" s="2" t="s">
        <v>98</v>
      </c>
      <c r="D86" s="2" t="s">
        <v>481</v>
      </c>
      <c r="E86" s="2" t="s">
        <v>201</v>
      </c>
      <c r="G86" s="8">
        <v>6965</v>
      </c>
      <c r="H86" s="8">
        <v>845.28804275392793</v>
      </c>
      <c r="I86" s="8">
        <v>79544</v>
      </c>
      <c r="J86" s="2" t="s">
        <v>468</v>
      </c>
      <c r="K86" s="2" t="s">
        <v>203</v>
      </c>
      <c r="L86" s="8">
        <v>8</v>
      </c>
      <c r="M86" s="8">
        <v>0</v>
      </c>
      <c r="N86" s="8">
        <v>0</v>
      </c>
      <c r="O86" s="8">
        <v>0</v>
      </c>
      <c r="P86" s="8">
        <v>0</v>
      </c>
      <c r="Q86" s="2" t="s">
        <v>204</v>
      </c>
      <c r="R86" s="2" t="s">
        <v>469</v>
      </c>
      <c r="S86" s="2" t="s">
        <v>203</v>
      </c>
      <c r="T86" s="2" t="s">
        <v>420</v>
      </c>
      <c r="U86" s="2" t="s">
        <v>203</v>
      </c>
      <c r="V86" s="2" t="s">
        <v>260</v>
      </c>
    </row>
    <row r="87" spans="1:22" x14ac:dyDescent="0.35">
      <c r="A87" s="2" t="s">
        <v>93</v>
      </c>
      <c r="B87" s="2" t="s">
        <v>482</v>
      </c>
      <c r="C87" s="2" t="s">
        <v>98</v>
      </c>
      <c r="D87" s="2" t="s">
        <v>483</v>
      </c>
      <c r="E87" s="2" t="s">
        <v>201</v>
      </c>
      <c r="G87" s="8">
        <v>7397</v>
      </c>
      <c r="H87" s="8">
        <v>0</v>
      </c>
      <c r="I87" s="8">
        <v>79545</v>
      </c>
      <c r="J87" s="2" t="s">
        <v>468</v>
      </c>
      <c r="K87" s="2" t="s">
        <v>203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2" t="s">
        <v>204</v>
      </c>
      <c r="R87" s="2" t="s">
        <v>469</v>
      </c>
      <c r="S87" s="2" t="s">
        <v>203</v>
      </c>
      <c r="T87" s="2" t="s">
        <v>420</v>
      </c>
      <c r="U87" s="2" t="s">
        <v>203</v>
      </c>
      <c r="V87" s="2" t="s">
        <v>260</v>
      </c>
    </row>
    <row r="88" spans="1:22" x14ac:dyDescent="0.35">
      <c r="A88" s="2" t="s">
        <v>28</v>
      </c>
      <c r="B88" s="2" t="s">
        <v>484</v>
      </c>
      <c r="C88" s="2" t="s">
        <v>98</v>
      </c>
      <c r="D88" s="2" t="s">
        <v>485</v>
      </c>
      <c r="E88" s="2" t="s">
        <v>201</v>
      </c>
      <c r="G88" s="8">
        <v>5207</v>
      </c>
      <c r="H88" s="8">
        <v>629.52652626832798</v>
      </c>
      <c r="I88" s="8">
        <v>74686</v>
      </c>
      <c r="J88" s="2" t="s">
        <v>29</v>
      </c>
      <c r="K88" s="2" t="s">
        <v>203</v>
      </c>
      <c r="L88" s="8">
        <v>14</v>
      </c>
      <c r="M88" s="8">
        <v>0</v>
      </c>
      <c r="N88" s="8">
        <v>5</v>
      </c>
      <c r="O88" s="8">
        <v>72</v>
      </c>
      <c r="P88" s="8">
        <v>0</v>
      </c>
      <c r="Q88" s="2" t="s">
        <v>204</v>
      </c>
      <c r="R88" s="2" t="s">
        <v>419</v>
      </c>
      <c r="S88" s="2" t="s">
        <v>203</v>
      </c>
      <c r="T88" s="2" t="s">
        <v>420</v>
      </c>
      <c r="U88" s="2" t="s">
        <v>203</v>
      </c>
      <c r="V88" s="2" t="s">
        <v>260</v>
      </c>
    </row>
    <row r="89" spans="1:22" x14ac:dyDescent="0.35">
      <c r="A89" s="2" t="s">
        <v>30</v>
      </c>
      <c r="B89" s="2" t="s">
        <v>486</v>
      </c>
      <c r="C89" s="2" t="s">
        <v>98</v>
      </c>
      <c r="D89" s="2" t="s">
        <v>487</v>
      </c>
      <c r="E89" s="2" t="s">
        <v>201</v>
      </c>
      <c r="G89" s="8">
        <v>5544</v>
      </c>
      <c r="H89" s="8">
        <v>657.41138507794221</v>
      </c>
      <c r="I89" s="8">
        <v>74685</v>
      </c>
      <c r="J89" s="2" t="s">
        <v>29</v>
      </c>
      <c r="K89" s="2" t="s">
        <v>203</v>
      </c>
      <c r="L89" s="8">
        <v>39</v>
      </c>
      <c r="M89" s="8">
        <v>0</v>
      </c>
      <c r="N89" s="8">
        <v>7</v>
      </c>
      <c r="O89" s="8">
        <v>0</v>
      </c>
      <c r="P89" s="8">
        <v>0</v>
      </c>
      <c r="Q89" s="2" t="s">
        <v>204</v>
      </c>
      <c r="R89" s="2" t="s">
        <v>419</v>
      </c>
      <c r="S89" s="2" t="s">
        <v>203</v>
      </c>
      <c r="T89" s="2" t="s">
        <v>420</v>
      </c>
      <c r="U89" s="2" t="s">
        <v>203</v>
      </c>
      <c r="V89" s="2" t="s">
        <v>260</v>
      </c>
    </row>
    <row r="90" spans="1:22" x14ac:dyDescent="0.35">
      <c r="A90" s="2" t="s">
        <v>31</v>
      </c>
      <c r="B90" s="2" t="s">
        <v>488</v>
      </c>
      <c r="C90" s="2" t="s">
        <v>98</v>
      </c>
      <c r="D90" s="2" t="s">
        <v>489</v>
      </c>
      <c r="E90" s="2" t="s">
        <v>201</v>
      </c>
      <c r="G90" s="8">
        <v>6375</v>
      </c>
      <c r="H90" s="8">
        <v>873.7654368468618</v>
      </c>
      <c r="I90" s="8">
        <v>78122</v>
      </c>
      <c r="J90" s="2" t="s">
        <v>29</v>
      </c>
      <c r="K90" s="2" t="s">
        <v>203</v>
      </c>
      <c r="L90" s="8">
        <v>2</v>
      </c>
      <c r="M90" s="8">
        <v>0</v>
      </c>
      <c r="N90" s="8">
        <v>0</v>
      </c>
      <c r="O90" s="8">
        <v>17</v>
      </c>
      <c r="P90" s="8">
        <v>0</v>
      </c>
      <c r="Q90" s="2" t="s">
        <v>204</v>
      </c>
      <c r="R90" s="2" t="s">
        <v>419</v>
      </c>
      <c r="S90" s="2" t="s">
        <v>203</v>
      </c>
      <c r="T90" s="2" t="s">
        <v>420</v>
      </c>
      <c r="U90" s="2" t="s">
        <v>203</v>
      </c>
      <c r="V90" s="2" t="s">
        <v>260</v>
      </c>
    </row>
    <row r="91" spans="1:22" x14ac:dyDescent="0.35">
      <c r="A91" s="2" t="s">
        <v>32</v>
      </c>
      <c r="B91" s="2" t="s">
        <v>490</v>
      </c>
      <c r="C91" s="2" t="s">
        <v>98</v>
      </c>
      <c r="D91" s="2" t="s">
        <v>491</v>
      </c>
      <c r="E91" s="2" t="s">
        <v>201</v>
      </c>
      <c r="G91" s="8">
        <v>3040</v>
      </c>
      <c r="H91" s="8">
        <v>522.33026709116461</v>
      </c>
      <c r="I91" s="8">
        <v>74767</v>
      </c>
      <c r="J91" s="2" t="s">
        <v>29</v>
      </c>
      <c r="K91" s="2" t="s">
        <v>203</v>
      </c>
      <c r="L91" s="8">
        <v>107</v>
      </c>
      <c r="M91" s="8">
        <v>0</v>
      </c>
      <c r="N91" s="8">
        <v>4</v>
      </c>
      <c r="O91" s="8">
        <v>99</v>
      </c>
      <c r="P91" s="8">
        <v>0</v>
      </c>
      <c r="Q91" s="2" t="s">
        <v>204</v>
      </c>
      <c r="R91" s="2" t="s">
        <v>419</v>
      </c>
      <c r="S91" s="2" t="s">
        <v>203</v>
      </c>
      <c r="T91" s="2" t="s">
        <v>420</v>
      </c>
      <c r="U91" s="2" t="s">
        <v>203</v>
      </c>
      <c r="V91" s="2" t="s">
        <v>260</v>
      </c>
    </row>
    <row r="92" spans="1:22" x14ac:dyDescent="0.35">
      <c r="A92" s="2" t="s">
        <v>33</v>
      </c>
      <c r="B92" s="2" t="s">
        <v>492</v>
      </c>
      <c r="C92" s="2" t="s">
        <v>98</v>
      </c>
      <c r="D92" s="2" t="s">
        <v>493</v>
      </c>
      <c r="E92" s="2" t="s">
        <v>201</v>
      </c>
      <c r="G92" s="8">
        <v>3926</v>
      </c>
      <c r="H92" s="8">
        <v>497.22775707120417</v>
      </c>
      <c r="I92" s="8">
        <v>74683</v>
      </c>
      <c r="J92" s="2" t="s">
        <v>29</v>
      </c>
      <c r="K92" s="2" t="s">
        <v>203</v>
      </c>
      <c r="L92" s="8">
        <v>56</v>
      </c>
      <c r="M92" s="8">
        <v>0</v>
      </c>
      <c r="N92" s="8">
        <v>30</v>
      </c>
      <c r="O92" s="8">
        <v>72</v>
      </c>
      <c r="P92" s="8">
        <v>0</v>
      </c>
      <c r="Q92" s="2" t="s">
        <v>204</v>
      </c>
      <c r="R92" s="2" t="s">
        <v>419</v>
      </c>
      <c r="S92" s="2" t="s">
        <v>203</v>
      </c>
      <c r="T92" s="2" t="s">
        <v>420</v>
      </c>
      <c r="U92" s="2" t="s">
        <v>203</v>
      </c>
      <c r="V92" s="2" t="s">
        <v>260</v>
      </c>
    </row>
    <row r="93" spans="1:22" x14ac:dyDescent="0.35">
      <c r="A93" s="2" t="s">
        <v>34</v>
      </c>
      <c r="B93" s="2" t="s">
        <v>494</v>
      </c>
      <c r="C93" s="2" t="s">
        <v>98</v>
      </c>
      <c r="D93" s="2" t="s">
        <v>495</v>
      </c>
      <c r="E93" s="2" t="s">
        <v>201</v>
      </c>
      <c r="G93" s="8">
        <v>4155</v>
      </c>
      <c r="H93" s="8">
        <v>513.04894339797636</v>
      </c>
      <c r="I93" s="8">
        <v>74684</v>
      </c>
      <c r="J93" s="2" t="s">
        <v>29</v>
      </c>
      <c r="K93" s="2" t="s">
        <v>203</v>
      </c>
      <c r="L93" s="8">
        <v>89</v>
      </c>
      <c r="M93" s="8">
        <v>0</v>
      </c>
      <c r="N93" s="8">
        <v>12</v>
      </c>
      <c r="O93" s="8">
        <v>144</v>
      </c>
      <c r="P93" s="8">
        <v>0</v>
      </c>
      <c r="Q93" s="2" t="s">
        <v>204</v>
      </c>
      <c r="R93" s="2" t="s">
        <v>419</v>
      </c>
      <c r="S93" s="2" t="s">
        <v>203</v>
      </c>
      <c r="T93" s="2" t="s">
        <v>420</v>
      </c>
      <c r="U93" s="2" t="s">
        <v>203</v>
      </c>
      <c r="V93" s="2" t="s">
        <v>260</v>
      </c>
    </row>
    <row r="94" spans="1:22" x14ac:dyDescent="0.35">
      <c r="A94" s="2" t="s">
        <v>35</v>
      </c>
      <c r="B94" s="2" t="s">
        <v>496</v>
      </c>
      <c r="C94" s="2" t="s">
        <v>98</v>
      </c>
      <c r="D94" s="2" t="s">
        <v>201</v>
      </c>
      <c r="E94" s="2" t="s">
        <v>201</v>
      </c>
      <c r="G94" s="8">
        <v>4435</v>
      </c>
      <c r="H94" s="8">
        <v>545.27995446469754</v>
      </c>
      <c r="I94" s="8">
        <v>80218</v>
      </c>
      <c r="J94" s="2" t="s">
        <v>29</v>
      </c>
      <c r="K94" s="2" t="s">
        <v>203</v>
      </c>
      <c r="L94" s="8">
        <v>132</v>
      </c>
      <c r="M94" s="8">
        <v>0</v>
      </c>
      <c r="N94" s="8">
        <v>24</v>
      </c>
      <c r="O94" s="8">
        <v>88</v>
      </c>
      <c r="P94" s="8">
        <v>0</v>
      </c>
      <c r="Q94" s="2" t="s">
        <v>204</v>
      </c>
      <c r="R94" s="2" t="s">
        <v>419</v>
      </c>
      <c r="S94" s="2" t="s">
        <v>203</v>
      </c>
      <c r="T94" s="2" t="s">
        <v>420</v>
      </c>
      <c r="U94" s="2" t="s">
        <v>203</v>
      </c>
      <c r="V94" s="2" t="s">
        <v>260</v>
      </c>
    </row>
    <row r="95" spans="1:22" x14ac:dyDescent="0.35">
      <c r="A95" s="2" t="s">
        <v>36</v>
      </c>
      <c r="B95" s="2" t="s">
        <v>497</v>
      </c>
      <c r="C95" s="2" t="s">
        <v>98</v>
      </c>
      <c r="D95" s="2" t="s">
        <v>201</v>
      </c>
      <c r="E95" s="2" t="s">
        <v>201</v>
      </c>
      <c r="G95" s="8">
        <v>4649</v>
      </c>
      <c r="H95" s="8">
        <v>545.35578771210021</v>
      </c>
      <c r="I95" s="8">
        <v>80219</v>
      </c>
      <c r="J95" s="2" t="s">
        <v>29</v>
      </c>
      <c r="K95" s="2" t="s">
        <v>203</v>
      </c>
      <c r="L95" s="8">
        <v>72</v>
      </c>
      <c r="M95" s="8">
        <v>0</v>
      </c>
      <c r="N95" s="8">
        <v>5</v>
      </c>
      <c r="O95" s="8">
        <v>72</v>
      </c>
      <c r="P95" s="8">
        <v>0</v>
      </c>
      <c r="Q95" s="2" t="s">
        <v>204</v>
      </c>
      <c r="R95" s="2" t="s">
        <v>419</v>
      </c>
      <c r="S95" s="2" t="s">
        <v>203</v>
      </c>
      <c r="T95" s="2" t="s">
        <v>420</v>
      </c>
      <c r="U95" s="2" t="s">
        <v>203</v>
      </c>
      <c r="V95" s="2" t="s">
        <v>260</v>
      </c>
    </row>
    <row r="96" spans="1:22" x14ac:dyDescent="0.35">
      <c r="A96" s="2" t="s">
        <v>37</v>
      </c>
      <c r="B96" s="2" t="s">
        <v>498</v>
      </c>
      <c r="C96" s="2" t="s">
        <v>98</v>
      </c>
      <c r="D96" s="2" t="s">
        <v>201</v>
      </c>
      <c r="E96" s="2" t="s">
        <v>201</v>
      </c>
      <c r="G96" s="8">
        <v>4928</v>
      </c>
      <c r="H96" s="8">
        <v>580.72784601280932</v>
      </c>
      <c r="I96" s="8">
        <v>80220</v>
      </c>
      <c r="J96" s="2" t="s">
        <v>29</v>
      </c>
      <c r="K96" s="2" t="s">
        <v>203</v>
      </c>
      <c r="L96" s="8">
        <v>32</v>
      </c>
      <c r="M96" s="8">
        <v>0</v>
      </c>
      <c r="N96" s="8">
        <v>12</v>
      </c>
      <c r="O96" s="8">
        <v>36</v>
      </c>
      <c r="P96" s="8">
        <v>0</v>
      </c>
      <c r="Q96" s="2" t="s">
        <v>204</v>
      </c>
      <c r="R96" s="2" t="s">
        <v>419</v>
      </c>
      <c r="S96" s="2" t="s">
        <v>203</v>
      </c>
      <c r="T96" s="2" t="s">
        <v>420</v>
      </c>
      <c r="U96" s="2" t="s">
        <v>203</v>
      </c>
      <c r="V96" s="2" t="s">
        <v>260</v>
      </c>
    </row>
    <row r="97" spans="1:22" x14ac:dyDescent="0.35">
      <c r="A97" s="2" t="s">
        <v>38</v>
      </c>
      <c r="B97" s="2" t="s">
        <v>38</v>
      </c>
      <c r="C97" s="2" t="s">
        <v>372</v>
      </c>
      <c r="D97" s="2" t="s">
        <v>499</v>
      </c>
      <c r="E97" s="2" t="s">
        <v>499</v>
      </c>
      <c r="G97" s="8">
        <v>0</v>
      </c>
      <c r="H97" s="8">
        <v>549.84474601082854</v>
      </c>
      <c r="I97" s="8">
        <v>66425</v>
      </c>
      <c r="J97" s="2" t="s">
        <v>29</v>
      </c>
      <c r="K97" s="2" t="s">
        <v>203</v>
      </c>
      <c r="L97" s="8">
        <v>192</v>
      </c>
      <c r="M97" s="8">
        <v>0</v>
      </c>
      <c r="N97" s="8">
        <v>0</v>
      </c>
      <c r="O97" s="8">
        <v>432</v>
      </c>
      <c r="P97" s="8">
        <v>0</v>
      </c>
      <c r="Q97" s="2" t="s">
        <v>204</v>
      </c>
      <c r="R97" s="2" t="s">
        <v>419</v>
      </c>
      <c r="S97" s="2" t="s">
        <v>203</v>
      </c>
      <c r="T97" s="2" t="s">
        <v>420</v>
      </c>
      <c r="U97" s="2" t="s">
        <v>203</v>
      </c>
      <c r="V97" s="2" t="s">
        <v>260</v>
      </c>
    </row>
    <row r="98" spans="1:22" x14ac:dyDescent="0.35">
      <c r="A98" s="2" t="s">
        <v>39</v>
      </c>
      <c r="B98" s="2" t="s">
        <v>39</v>
      </c>
      <c r="C98" s="2" t="s">
        <v>372</v>
      </c>
      <c r="D98" s="2" t="s">
        <v>500</v>
      </c>
      <c r="E98" s="2" t="s">
        <v>500</v>
      </c>
      <c r="G98" s="8">
        <v>0</v>
      </c>
      <c r="H98" s="8">
        <v>608.0476671261988</v>
      </c>
      <c r="I98" s="8">
        <v>65884</v>
      </c>
      <c r="J98" s="2" t="s">
        <v>29</v>
      </c>
      <c r="K98" s="2" t="s">
        <v>203</v>
      </c>
      <c r="L98" s="8">
        <v>241</v>
      </c>
      <c r="M98" s="8">
        <v>0</v>
      </c>
      <c r="N98" s="8">
        <v>2</v>
      </c>
      <c r="O98" s="8">
        <v>600</v>
      </c>
      <c r="P98" s="8">
        <v>0</v>
      </c>
      <c r="Q98" s="2" t="s">
        <v>204</v>
      </c>
      <c r="R98" s="2" t="s">
        <v>419</v>
      </c>
      <c r="S98" s="2" t="s">
        <v>203</v>
      </c>
      <c r="T98" s="2" t="s">
        <v>420</v>
      </c>
      <c r="U98" s="2" t="s">
        <v>203</v>
      </c>
      <c r="V98" s="2" t="s">
        <v>260</v>
      </c>
    </row>
    <row r="99" spans="1:22" x14ac:dyDescent="0.35">
      <c r="A99" s="2" t="s">
        <v>40</v>
      </c>
      <c r="B99" s="2" t="s">
        <v>40</v>
      </c>
      <c r="C99" s="2" t="s">
        <v>372</v>
      </c>
      <c r="D99" s="2" t="s">
        <v>501</v>
      </c>
      <c r="E99" s="2" t="s">
        <v>501</v>
      </c>
      <c r="G99" s="8">
        <v>0</v>
      </c>
      <c r="H99" s="8">
        <v>621.06215952972946</v>
      </c>
      <c r="I99" s="8">
        <v>65360</v>
      </c>
      <c r="J99" s="2" t="s">
        <v>29</v>
      </c>
      <c r="K99" s="2" t="s">
        <v>203</v>
      </c>
      <c r="L99" s="8">
        <v>193</v>
      </c>
      <c r="M99" s="8">
        <v>0</v>
      </c>
      <c r="N99" s="8">
        <v>0</v>
      </c>
      <c r="O99" s="8">
        <v>672</v>
      </c>
      <c r="P99" s="8">
        <v>0</v>
      </c>
      <c r="Q99" s="2" t="s">
        <v>204</v>
      </c>
      <c r="R99" s="2" t="s">
        <v>419</v>
      </c>
      <c r="S99" s="2" t="s">
        <v>203</v>
      </c>
      <c r="T99" s="2" t="s">
        <v>420</v>
      </c>
      <c r="U99" s="2" t="s">
        <v>203</v>
      </c>
      <c r="V99" s="2" t="s">
        <v>260</v>
      </c>
    </row>
    <row r="100" spans="1:22" x14ac:dyDescent="0.35">
      <c r="A100" s="2" t="s">
        <v>41</v>
      </c>
      <c r="B100" s="2" t="s">
        <v>41</v>
      </c>
      <c r="D100" s="9" t="str">
        <f>E100</f>
        <v>8595580566630</v>
      </c>
      <c r="E100" s="2" t="s">
        <v>502</v>
      </c>
      <c r="G100" s="8">
        <v>0</v>
      </c>
      <c r="H100" s="8">
        <v>0</v>
      </c>
      <c r="I100" s="8">
        <v>65361</v>
      </c>
      <c r="J100" s="2" t="s">
        <v>29</v>
      </c>
      <c r="K100" s="2" t="s">
        <v>203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2" t="s">
        <v>204</v>
      </c>
      <c r="R100" s="2" t="s">
        <v>419</v>
      </c>
      <c r="S100" s="2" t="s">
        <v>203</v>
      </c>
      <c r="T100" s="2" t="s">
        <v>420</v>
      </c>
      <c r="U100" s="2" t="s">
        <v>203</v>
      </c>
      <c r="V100" s="2" t="s">
        <v>260</v>
      </c>
    </row>
    <row r="101" spans="1:22" x14ac:dyDescent="0.35">
      <c r="A101" s="2" t="s">
        <v>42</v>
      </c>
      <c r="B101" s="2" t="s">
        <v>42</v>
      </c>
      <c r="D101" s="9" t="str">
        <f>E101</f>
        <v>8595580566647</v>
      </c>
      <c r="E101" s="2" t="s">
        <v>503</v>
      </c>
      <c r="G101" s="8">
        <v>0</v>
      </c>
      <c r="H101" s="8">
        <v>0</v>
      </c>
      <c r="I101" s="8">
        <v>65362</v>
      </c>
      <c r="J101" s="2" t="s">
        <v>29</v>
      </c>
      <c r="K101" s="2" t="s">
        <v>203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2" t="s">
        <v>204</v>
      </c>
      <c r="R101" s="2" t="s">
        <v>419</v>
      </c>
      <c r="S101" s="2" t="s">
        <v>203</v>
      </c>
      <c r="T101" s="2" t="s">
        <v>420</v>
      </c>
      <c r="U101" s="2" t="s">
        <v>203</v>
      </c>
      <c r="V101" s="2" t="s">
        <v>260</v>
      </c>
    </row>
    <row r="102" spans="1:22" x14ac:dyDescent="0.35">
      <c r="A102" s="2" t="s">
        <v>70</v>
      </c>
      <c r="B102" s="2" t="s">
        <v>504</v>
      </c>
      <c r="C102" s="2" t="s">
        <v>98</v>
      </c>
      <c r="D102" s="2" t="s">
        <v>505</v>
      </c>
      <c r="E102" s="2" t="s">
        <v>201</v>
      </c>
      <c r="G102" s="8">
        <v>5412</v>
      </c>
      <c r="H102" s="8">
        <v>804.73394429118332</v>
      </c>
      <c r="I102" s="8">
        <v>74697</v>
      </c>
      <c r="J102" s="2" t="s">
        <v>506</v>
      </c>
      <c r="K102" s="2" t="s">
        <v>203</v>
      </c>
      <c r="L102" s="8">
        <v>4</v>
      </c>
      <c r="M102" s="8">
        <v>0</v>
      </c>
      <c r="N102" s="8">
        <v>0</v>
      </c>
      <c r="O102" s="8">
        <v>0</v>
      </c>
      <c r="P102" s="8">
        <v>0</v>
      </c>
      <c r="Q102" s="2" t="s">
        <v>204</v>
      </c>
      <c r="R102" s="2" t="s">
        <v>436</v>
      </c>
      <c r="S102" s="2" t="s">
        <v>203</v>
      </c>
      <c r="T102" s="2" t="s">
        <v>420</v>
      </c>
      <c r="U102" s="2" t="s">
        <v>203</v>
      </c>
      <c r="V102" s="2" t="s">
        <v>260</v>
      </c>
    </row>
    <row r="103" spans="1:22" x14ac:dyDescent="0.35">
      <c r="A103" s="2" t="s">
        <v>72</v>
      </c>
      <c r="B103" s="2" t="s">
        <v>507</v>
      </c>
      <c r="C103" s="2" t="s">
        <v>98</v>
      </c>
      <c r="D103" s="2" t="s">
        <v>508</v>
      </c>
      <c r="E103" s="2" t="s">
        <v>201</v>
      </c>
      <c r="G103" s="8">
        <v>5754</v>
      </c>
      <c r="H103" s="8">
        <v>835.17879035754765</v>
      </c>
      <c r="I103" s="8">
        <v>74698</v>
      </c>
      <c r="J103" s="2" t="s">
        <v>506</v>
      </c>
      <c r="K103" s="2" t="s">
        <v>203</v>
      </c>
      <c r="L103" s="8">
        <v>6</v>
      </c>
      <c r="M103" s="8">
        <v>0</v>
      </c>
      <c r="N103" s="8">
        <v>0</v>
      </c>
      <c r="O103" s="8">
        <v>0</v>
      </c>
      <c r="P103" s="8">
        <v>0</v>
      </c>
      <c r="Q103" s="2" t="s">
        <v>204</v>
      </c>
      <c r="R103" s="2" t="s">
        <v>436</v>
      </c>
      <c r="S103" s="2" t="s">
        <v>203</v>
      </c>
      <c r="T103" s="2" t="s">
        <v>420</v>
      </c>
      <c r="U103" s="2" t="s">
        <v>203</v>
      </c>
      <c r="V103" s="2" t="s">
        <v>260</v>
      </c>
    </row>
    <row r="104" spans="1:22" x14ac:dyDescent="0.35">
      <c r="A104" s="2" t="s">
        <v>73</v>
      </c>
      <c r="B104" s="2" t="s">
        <v>509</v>
      </c>
      <c r="C104" s="2" t="s">
        <v>98</v>
      </c>
      <c r="D104" s="2" t="s">
        <v>510</v>
      </c>
      <c r="E104" s="2" t="s">
        <v>201</v>
      </c>
      <c r="G104" s="8">
        <v>4099</v>
      </c>
      <c r="H104" s="8">
        <v>637.23277159958718</v>
      </c>
      <c r="I104" s="8">
        <v>74699</v>
      </c>
      <c r="J104" s="2" t="s">
        <v>506</v>
      </c>
      <c r="K104" s="2" t="s">
        <v>203</v>
      </c>
      <c r="L104" s="8">
        <v>1</v>
      </c>
      <c r="M104" s="8">
        <v>0</v>
      </c>
      <c r="N104" s="8">
        <v>0</v>
      </c>
      <c r="O104" s="8">
        <v>0</v>
      </c>
      <c r="P104" s="8">
        <v>0</v>
      </c>
      <c r="Q104" s="2" t="s">
        <v>204</v>
      </c>
      <c r="R104" s="2" t="s">
        <v>436</v>
      </c>
      <c r="S104" s="2" t="s">
        <v>203</v>
      </c>
      <c r="T104" s="2" t="s">
        <v>420</v>
      </c>
      <c r="U104" s="2" t="s">
        <v>203</v>
      </c>
      <c r="V104" s="2" t="s">
        <v>260</v>
      </c>
    </row>
    <row r="105" spans="1:22" x14ac:dyDescent="0.35">
      <c r="A105" s="2" t="s">
        <v>74</v>
      </c>
      <c r="B105" s="2" t="s">
        <v>511</v>
      </c>
      <c r="C105" s="2" t="s">
        <v>98</v>
      </c>
      <c r="D105" s="2" t="s">
        <v>512</v>
      </c>
      <c r="E105" s="2" t="s">
        <v>201</v>
      </c>
      <c r="G105" s="8">
        <v>4332</v>
      </c>
      <c r="H105" s="8">
        <v>655.37994633349501</v>
      </c>
      <c r="I105" s="8">
        <v>74700</v>
      </c>
      <c r="J105" s="2" t="s">
        <v>506</v>
      </c>
      <c r="K105" s="2" t="s">
        <v>203</v>
      </c>
      <c r="L105" s="8">
        <v>17</v>
      </c>
      <c r="M105" s="8">
        <v>0</v>
      </c>
      <c r="N105" s="8">
        <v>0</v>
      </c>
      <c r="O105" s="8">
        <v>0</v>
      </c>
      <c r="P105" s="8">
        <v>0</v>
      </c>
      <c r="Q105" s="2" t="s">
        <v>204</v>
      </c>
      <c r="R105" s="2" t="s">
        <v>436</v>
      </c>
      <c r="S105" s="2" t="s">
        <v>203</v>
      </c>
      <c r="T105" s="2" t="s">
        <v>420</v>
      </c>
      <c r="U105" s="2" t="s">
        <v>203</v>
      </c>
      <c r="V105" s="2" t="s">
        <v>260</v>
      </c>
    </row>
    <row r="106" spans="1:22" x14ac:dyDescent="0.35">
      <c r="A106" s="2" t="s">
        <v>75</v>
      </c>
      <c r="B106" s="2" t="s">
        <v>513</v>
      </c>
      <c r="C106" s="2" t="s">
        <v>98</v>
      </c>
      <c r="D106" s="2" t="s">
        <v>514</v>
      </c>
      <c r="E106" s="2" t="s">
        <v>201</v>
      </c>
      <c r="G106" s="8">
        <v>4615</v>
      </c>
      <c r="H106" s="8">
        <v>694.89701405105404</v>
      </c>
      <c r="I106" s="8">
        <v>74701</v>
      </c>
      <c r="J106" s="2" t="s">
        <v>506</v>
      </c>
      <c r="K106" s="2" t="s">
        <v>203</v>
      </c>
      <c r="L106" s="8">
        <v>23</v>
      </c>
      <c r="M106" s="8">
        <v>0</v>
      </c>
      <c r="N106" s="8">
        <v>0</v>
      </c>
      <c r="O106" s="8">
        <v>0</v>
      </c>
      <c r="P106" s="8">
        <v>0</v>
      </c>
      <c r="Q106" s="2" t="s">
        <v>204</v>
      </c>
      <c r="R106" s="2" t="s">
        <v>436</v>
      </c>
      <c r="S106" s="2" t="s">
        <v>203</v>
      </c>
      <c r="T106" s="2" t="s">
        <v>420</v>
      </c>
      <c r="U106" s="2" t="s">
        <v>203</v>
      </c>
      <c r="V106" s="2" t="s">
        <v>260</v>
      </c>
    </row>
    <row r="107" spans="1:22" x14ac:dyDescent="0.35">
      <c r="A107" s="2" t="s">
        <v>76</v>
      </c>
      <c r="B107" s="2" t="s">
        <v>515</v>
      </c>
      <c r="C107" s="2" t="s">
        <v>98</v>
      </c>
      <c r="D107" s="2" t="s">
        <v>516</v>
      </c>
      <c r="E107" s="2" t="s">
        <v>201</v>
      </c>
      <c r="G107" s="8">
        <v>4848</v>
      </c>
      <c r="H107" s="8">
        <v>749.75401366632639</v>
      </c>
      <c r="I107" s="8">
        <v>74702</v>
      </c>
      <c r="J107" s="2" t="s">
        <v>506</v>
      </c>
      <c r="K107" s="2" t="s">
        <v>203</v>
      </c>
      <c r="L107" s="8">
        <v>11</v>
      </c>
      <c r="M107" s="8">
        <v>0</v>
      </c>
      <c r="N107" s="8">
        <v>0</v>
      </c>
      <c r="O107" s="8">
        <v>0</v>
      </c>
      <c r="P107" s="8">
        <v>0</v>
      </c>
      <c r="Q107" s="2" t="s">
        <v>204</v>
      </c>
      <c r="R107" s="2" t="s">
        <v>436</v>
      </c>
      <c r="S107" s="2" t="s">
        <v>203</v>
      </c>
      <c r="T107" s="2" t="s">
        <v>420</v>
      </c>
      <c r="U107" s="2" t="s">
        <v>203</v>
      </c>
      <c r="V107" s="2" t="s">
        <v>260</v>
      </c>
    </row>
    <row r="108" spans="1:22" x14ac:dyDescent="0.35">
      <c r="A108" s="2" t="s">
        <v>77</v>
      </c>
      <c r="B108" s="2" t="s">
        <v>517</v>
      </c>
      <c r="C108" s="2" t="s">
        <v>98</v>
      </c>
      <c r="D108" s="2" t="s">
        <v>518</v>
      </c>
      <c r="E108" s="2" t="s">
        <v>201</v>
      </c>
      <c r="G108" s="8">
        <v>5131</v>
      </c>
      <c r="H108" s="8">
        <v>745.11201896025727</v>
      </c>
      <c r="I108" s="8">
        <v>74703</v>
      </c>
      <c r="J108" s="2" t="s">
        <v>506</v>
      </c>
      <c r="K108" s="2" t="s">
        <v>203</v>
      </c>
      <c r="L108" s="8">
        <v>10</v>
      </c>
      <c r="M108" s="8">
        <v>0</v>
      </c>
      <c r="N108" s="8">
        <v>0</v>
      </c>
      <c r="O108" s="8">
        <v>0</v>
      </c>
      <c r="P108" s="8">
        <v>0</v>
      </c>
      <c r="Q108" s="2" t="s">
        <v>204</v>
      </c>
      <c r="R108" s="2" t="s">
        <v>436</v>
      </c>
      <c r="S108" s="2" t="s">
        <v>203</v>
      </c>
      <c r="T108" s="2" t="s">
        <v>420</v>
      </c>
      <c r="U108" s="2" t="s">
        <v>203</v>
      </c>
      <c r="V108" s="2" t="s">
        <v>260</v>
      </c>
    </row>
    <row r="109" spans="1:22" x14ac:dyDescent="0.35">
      <c r="A109" s="2" t="s">
        <v>52</v>
      </c>
      <c r="B109" s="2" t="s">
        <v>519</v>
      </c>
      <c r="C109" s="2" t="s">
        <v>98</v>
      </c>
      <c r="D109" s="2" t="s">
        <v>520</v>
      </c>
      <c r="E109" s="2" t="s">
        <v>201</v>
      </c>
      <c r="G109" s="8">
        <v>6509</v>
      </c>
      <c r="H109" s="8">
        <v>699.8678745882238</v>
      </c>
      <c r="I109" s="8">
        <v>74711</v>
      </c>
      <c r="J109" s="2" t="s">
        <v>53</v>
      </c>
      <c r="K109" s="2" t="s">
        <v>203</v>
      </c>
      <c r="L109" s="8">
        <v>4</v>
      </c>
      <c r="M109" s="8">
        <v>0</v>
      </c>
      <c r="N109" s="8">
        <v>0</v>
      </c>
      <c r="O109" s="8">
        <v>0</v>
      </c>
      <c r="P109" s="8">
        <v>0</v>
      </c>
      <c r="Q109" s="2" t="s">
        <v>204</v>
      </c>
      <c r="R109" s="2" t="s">
        <v>451</v>
      </c>
      <c r="S109" s="2" t="s">
        <v>203</v>
      </c>
      <c r="T109" s="2" t="s">
        <v>420</v>
      </c>
      <c r="U109" s="2" t="s">
        <v>203</v>
      </c>
      <c r="V109" s="2" t="s">
        <v>260</v>
      </c>
    </row>
    <row r="110" spans="1:22" x14ac:dyDescent="0.35">
      <c r="A110" s="2" t="s">
        <v>54</v>
      </c>
      <c r="B110" s="2" t="s">
        <v>521</v>
      </c>
      <c r="C110" s="2" t="s">
        <v>98</v>
      </c>
      <c r="D110" s="2" t="s">
        <v>522</v>
      </c>
      <c r="E110" s="2" t="s">
        <v>201</v>
      </c>
      <c r="G110" s="8">
        <v>6930</v>
      </c>
      <c r="H110" s="8">
        <v>718.11014783870144</v>
      </c>
      <c r="I110" s="8">
        <v>74712</v>
      </c>
      <c r="J110" s="2" t="s">
        <v>53</v>
      </c>
      <c r="K110" s="2" t="s">
        <v>203</v>
      </c>
      <c r="L110" s="8">
        <v>14</v>
      </c>
      <c r="M110" s="8">
        <v>0</v>
      </c>
      <c r="N110" s="8">
        <v>4</v>
      </c>
      <c r="O110" s="8">
        <v>0</v>
      </c>
      <c r="P110" s="8">
        <v>0</v>
      </c>
      <c r="Q110" s="2" t="s">
        <v>204</v>
      </c>
      <c r="R110" s="2" t="s">
        <v>451</v>
      </c>
      <c r="S110" s="2" t="s">
        <v>203</v>
      </c>
      <c r="T110" s="2" t="s">
        <v>420</v>
      </c>
      <c r="U110" s="2" t="s">
        <v>203</v>
      </c>
      <c r="V110" s="2" t="s">
        <v>260</v>
      </c>
    </row>
    <row r="111" spans="1:22" x14ac:dyDescent="0.35">
      <c r="A111" s="2" t="s">
        <v>55</v>
      </c>
      <c r="B111" s="2" t="s">
        <v>523</v>
      </c>
      <c r="C111" s="2" t="s">
        <v>98</v>
      </c>
      <c r="D111" s="2" t="s">
        <v>524</v>
      </c>
      <c r="E111" s="2" t="s">
        <v>201</v>
      </c>
      <c r="G111" s="8">
        <v>3800</v>
      </c>
      <c r="H111" s="8">
        <v>540.14328405369281</v>
      </c>
      <c r="I111" s="8">
        <v>74713</v>
      </c>
      <c r="J111" s="2" t="s">
        <v>53</v>
      </c>
      <c r="K111" s="2" t="s">
        <v>203</v>
      </c>
      <c r="L111" s="8">
        <v>18</v>
      </c>
      <c r="M111" s="8">
        <v>0</v>
      </c>
      <c r="N111" s="8">
        <v>0</v>
      </c>
      <c r="O111" s="8">
        <v>18</v>
      </c>
      <c r="P111" s="8">
        <v>0</v>
      </c>
      <c r="Q111" s="2" t="s">
        <v>204</v>
      </c>
      <c r="R111" s="2" t="s">
        <v>451</v>
      </c>
      <c r="S111" s="2" t="s">
        <v>203</v>
      </c>
      <c r="T111" s="2" t="s">
        <v>420</v>
      </c>
      <c r="U111" s="2" t="s">
        <v>203</v>
      </c>
      <c r="V111" s="2" t="s">
        <v>260</v>
      </c>
    </row>
    <row r="112" spans="1:22" x14ac:dyDescent="0.35">
      <c r="A112" s="2" t="s">
        <v>56</v>
      </c>
      <c r="B112" s="2" t="s">
        <v>525</v>
      </c>
      <c r="C112" s="2" t="s">
        <v>98</v>
      </c>
      <c r="D112" s="2" t="s">
        <v>526</v>
      </c>
      <c r="E112" s="2" t="s">
        <v>201</v>
      </c>
      <c r="G112" s="8">
        <v>4908</v>
      </c>
      <c r="H112" s="8">
        <v>522.85699829147507</v>
      </c>
      <c r="I112" s="8">
        <v>74714</v>
      </c>
      <c r="J112" s="2" t="s">
        <v>53</v>
      </c>
      <c r="K112" s="2" t="s">
        <v>203</v>
      </c>
      <c r="L112" s="8">
        <v>94</v>
      </c>
      <c r="M112" s="8">
        <v>0</v>
      </c>
      <c r="N112" s="8">
        <v>12</v>
      </c>
      <c r="O112" s="8">
        <v>72</v>
      </c>
      <c r="P112" s="8">
        <v>0</v>
      </c>
      <c r="Q112" s="2" t="s">
        <v>204</v>
      </c>
      <c r="R112" s="2" t="s">
        <v>451</v>
      </c>
      <c r="S112" s="2" t="s">
        <v>203</v>
      </c>
      <c r="T112" s="2" t="s">
        <v>420</v>
      </c>
      <c r="U112" s="2" t="s">
        <v>203</v>
      </c>
      <c r="V112" s="2" t="s">
        <v>260</v>
      </c>
    </row>
    <row r="113" spans="1:22" x14ac:dyDescent="0.35">
      <c r="A113" s="2" t="s">
        <v>57</v>
      </c>
      <c r="B113" s="2" t="s">
        <v>527</v>
      </c>
      <c r="C113" s="2" t="s">
        <v>98</v>
      </c>
      <c r="D113" s="2" t="s">
        <v>528</v>
      </c>
      <c r="E113" s="2" t="s">
        <v>201</v>
      </c>
      <c r="G113" s="8">
        <v>5194</v>
      </c>
      <c r="H113" s="8">
        <v>539.14901274116926</v>
      </c>
      <c r="I113" s="8">
        <v>74715</v>
      </c>
      <c r="J113" s="2" t="s">
        <v>53</v>
      </c>
      <c r="K113" s="2" t="s">
        <v>203</v>
      </c>
      <c r="L113" s="8">
        <v>106</v>
      </c>
      <c r="M113" s="8">
        <v>0</v>
      </c>
      <c r="N113" s="8">
        <v>24</v>
      </c>
      <c r="O113" s="8">
        <v>144</v>
      </c>
      <c r="P113" s="8">
        <v>0</v>
      </c>
      <c r="Q113" s="2" t="s">
        <v>204</v>
      </c>
      <c r="R113" s="2" t="s">
        <v>451</v>
      </c>
      <c r="S113" s="2" t="s">
        <v>203</v>
      </c>
      <c r="T113" s="2" t="s">
        <v>420</v>
      </c>
      <c r="U113" s="2" t="s">
        <v>203</v>
      </c>
      <c r="V113" s="2" t="s">
        <v>260</v>
      </c>
    </row>
    <row r="114" spans="1:22" x14ac:dyDescent="0.35">
      <c r="A114" s="2" t="s">
        <v>58</v>
      </c>
      <c r="B114" s="2" t="s">
        <v>529</v>
      </c>
      <c r="C114" s="2" t="s">
        <v>98</v>
      </c>
      <c r="D114" s="2" t="s">
        <v>530</v>
      </c>
      <c r="E114" s="2" t="s">
        <v>201</v>
      </c>
      <c r="G114" s="8">
        <v>5544</v>
      </c>
      <c r="H114" s="8">
        <v>557.06180861440225</v>
      </c>
      <c r="I114" s="8">
        <v>74716</v>
      </c>
      <c r="J114" s="2" t="s">
        <v>53</v>
      </c>
      <c r="K114" s="2" t="s">
        <v>203</v>
      </c>
      <c r="L114" s="8">
        <v>92</v>
      </c>
      <c r="M114" s="8">
        <v>0</v>
      </c>
      <c r="N114" s="8">
        <v>36</v>
      </c>
      <c r="O114" s="8">
        <v>216</v>
      </c>
      <c r="P114" s="8">
        <v>0</v>
      </c>
      <c r="Q114" s="2" t="s">
        <v>204</v>
      </c>
      <c r="R114" s="2" t="s">
        <v>451</v>
      </c>
      <c r="S114" s="2" t="s">
        <v>203</v>
      </c>
      <c r="T114" s="2" t="s">
        <v>420</v>
      </c>
      <c r="U114" s="2" t="s">
        <v>203</v>
      </c>
      <c r="V114" s="2" t="s">
        <v>260</v>
      </c>
    </row>
    <row r="115" spans="1:22" x14ac:dyDescent="0.35">
      <c r="A115" s="2" t="s">
        <v>59</v>
      </c>
      <c r="B115" s="2" t="s">
        <v>531</v>
      </c>
      <c r="C115" s="2" t="s">
        <v>98</v>
      </c>
      <c r="D115" s="2" t="s">
        <v>532</v>
      </c>
      <c r="E115" s="2" t="s">
        <v>201</v>
      </c>
      <c r="G115" s="8">
        <v>5811</v>
      </c>
      <c r="H115" s="8">
        <v>612.15694909033846</v>
      </c>
      <c r="I115" s="8">
        <v>74717</v>
      </c>
      <c r="J115" s="2" t="s">
        <v>53</v>
      </c>
      <c r="K115" s="2" t="s">
        <v>203</v>
      </c>
      <c r="L115" s="8">
        <v>127</v>
      </c>
      <c r="M115" s="8">
        <v>0</v>
      </c>
      <c r="N115" s="8">
        <v>24</v>
      </c>
      <c r="O115" s="8">
        <v>72</v>
      </c>
      <c r="P115" s="8">
        <v>0</v>
      </c>
      <c r="Q115" s="2" t="s">
        <v>204</v>
      </c>
      <c r="R115" s="2" t="s">
        <v>451</v>
      </c>
      <c r="S115" s="2" t="s">
        <v>203</v>
      </c>
      <c r="T115" s="2" t="s">
        <v>420</v>
      </c>
      <c r="U115" s="2" t="s">
        <v>203</v>
      </c>
      <c r="V115" s="2" t="s">
        <v>260</v>
      </c>
    </row>
    <row r="116" spans="1:22" x14ac:dyDescent="0.35">
      <c r="A116" s="2" t="s">
        <v>60</v>
      </c>
      <c r="B116" s="2" t="s">
        <v>533</v>
      </c>
      <c r="C116" s="2" t="s">
        <v>98</v>
      </c>
      <c r="D116" s="2" t="s">
        <v>534</v>
      </c>
      <c r="E116" s="2" t="s">
        <v>201</v>
      </c>
      <c r="G116" s="8">
        <v>6160</v>
      </c>
      <c r="H116" s="8">
        <v>647.52223110987404</v>
      </c>
      <c r="I116" s="8">
        <v>74718</v>
      </c>
      <c r="J116" s="2" t="s">
        <v>53</v>
      </c>
      <c r="K116" s="2" t="s">
        <v>203</v>
      </c>
      <c r="L116" s="8">
        <v>42</v>
      </c>
      <c r="M116" s="8">
        <v>0</v>
      </c>
      <c r="N116" s="8">
        <v>12</v>
      </c>
      <c r="O116" s="8">
        <v>36</v>
      </c>
      <c r="P116" s="8">
        <v>0</v>
      </c>
      <c r="Q116" s="2" t="s">
        <v>204</v>
      </c>
      <c r="R116" s="2" t="s">
        <v>451</v>
      </c>
      <c r="S116" s="2" t="s">
        <v>203</v>
      </c>
      <c r="T116" s="2" t="s">
        <v>420</v>
      </c>
      <c r="U116" s="2" t="s">
        <v>203</v>
      </c>
      <c r="V116" s="2" t="s">
        <v>260</v>
      </c>
    </row>
    <row r="117" spans="1:22" x14ac:dyDescent="0.35">
      <c r="A117" s="2" t="s">
        <v>535</v>
      </c>
      <c r="B117" s="2" t="s">
        <v>536</v>
      </c>
      <c r="C117" s="2" t="s">
        <v>199</v>
      </c>
      <c r="D117" s="2" t="s">
        <v>537</v>
      </c>
      <c r="E117" s="2" t="s">
        <v>201</v>
      </c>
      <c r="G117" s="8">
        <v>860</v>
      </c>
      <c r="H117" s="8">
        <v>159.00762122978406</v>
      </c>
      <c r="I117" s="8">
        <v>75161</v>
      </c>
      <c r="J117" s="2" t="s">
        <v>538</v>
      </c>
      <c r="K117" s="2" t="s">
        <v>203</v>
      </c>
      <c r="L117" s="8">
        <v>156</v>
      </c>
      <c r="M117" s="8">
        <v>0</v>
      </c>
      <c r="N117" s="8">
        <v>100</v>
      </c>
      <c r="O117" s="8">
        <v>0</v>
      </c>
      <c r="P117" s="8">
        <v>0</v>
      </c>
      <c r="Q117" s="2" t="s">
        <v>204</v>
      </c>
      <c r="R117" s="2" t="s">
        <v>539</v>
      </c>
      <c r="S117" s="2" t="s">
        <v>203</v>
      </c>
      <c r="T117" s="2" t="s">
        <v>272</v>
      </c>
      <c r="U117" s="2" t="s">
        <v>203</v>
      </c>
      <c r="V117" s="2" t="s">
        <v>207</v>
      </c>
    </row>
    <row r="118" spans="1:22" x14ac:dyDescent="0.35">
      <c r="A118" s="2" t="s">
        <v>540</v>
      </c>
      <c r="B118" s="2" t="s">
        <v>541</v>
      </c>
      <c r="C118" s="2" t="s">
        <v>199</v>
      </c>
      <c r="D118" s="2" t="s">
        <v>542</v>
      </c>
      <c r="E118" s="2" t="s">
        <v>201</v>
      </c>
      <c r="G118" s="8">
        <v>940</v>
      </c>
      <c r="H118" s="8">
        <v>0</v>
      </c>
      <c r="I118" s="8">
        <v>75145</v>
      </c>
      <c r="J118" s="2" t="s">
        <v>543</v>
      </c>
      <c r="K118" s="2" t="s">
        <v>203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2" t="s">
        <v>204</v>
      </c>
      <c r="R118" s="2" t="s">
        <v>544</v>
      </c>
      <c r="S118" s="2" t="s">
        <v>203</v>
      </c>
      <c r="T118" s="2" t="s">
        <v>545</v>
      </c>
      <c r="U118" s="2" t="s">
        <v>203</v>
      </c>
      <c r="V118" s="2" t="s">
        <v>408</v>
      </c>
    </row>
    <row r="119" spans="1:22" x14ac:dyDescent="0.35">
      <c r="A119" s="2" t="s">
        <v>546</v>
      </c>
      <c r="B119" s="2" t="s">
        <v>547</v>
      </c>
      <c r="C119" s="2" t="s">
        <v>199</v>
      </c>
      <c r="D119" s="2" t="s">
        <v>548</v>
      </c>
      <c r="E119" s="2" t="s">
        <v>201</v>
      </c>
      <c r="G119" s="8">
        <v>1182</v>
      </c>
      <c r="H119" s="8">
        <v>132.11908211689268</v>
      </c>
      <c r="I119" s="8">
        <v>75146</v>
      </c>
      <c r="J119" s="2" t="s">
        <v>549</v>
      </c>
      <c r="K119" s="2" t="s">
        <v>203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2" t="s">
        <v>204</v>
      </c>
      <c r="R119" s="2" t="s">
        <v>544</v>
      </c>
      <c r="S119" s="2" t="s">
        <v>203</v>
      </c>
      <c r="T119" s="2" t="s">
        <v>545</v>
      </c>
      <c r="U119" s="2" t="s">
        <v>203</v>
      </c>
      <c r="V119" s="2" t="s">
        <v>408</v>
      </c>
    </row>
    <row r="120" spans="1:22" x14ac:dyDescent="0.35">
      <c r="A120" s="2" t="s">
        <v>550</v>
      </c>
      <c r="B120" s="2" t="s">
        <v>551</v>
      </c>
      <c r="C120" s="2" t="s">
        <v>199</v>
      </c>
      <c r="D120" s="2" t="s">
        <v>552</v>
      </c>
      <c r="E120" s="2" t="s">
        <v>201</v>
      </c>
      <c r="G120" s="8">
        <v>1262</v>
      </c>
      <c r="H120" s="8">
        <v>162.58547320185755</v>
      </c>
      <c r="I120" s="8">
        <v>75147</v>
      </c>
      <c r="J120" s="2" t="s">
        <v>553</v>
      </c>
      <c r="K120" s="2" t="s">
        <v>203</v>
      </c>
      <c r="L120" s="8">
        <v>50</v>
      </c>
      <c r="M120" s="8">
        <v>0</v>
      </c>
      <c r="N120" s="8">
        <v>25</v>
      </c>
      <c r="O120" s="8">
        <v>0</v>
      </c>
      <c r="P120" s="8">
        <v>0</v>
      </c>
      <c r="Q120" s="2" t="s">
        <v>204</v>
      </c>
      <c r="R120" s="2" t="s">
        <v>544</v>
      </c>
      <c r="S120" s="2" t="s">
        <v>203</v>
      </c>
      <c r="T120" s="2" t="s">
        <v>545</v>
      </c>
      <c r="U120" s="2" t="s">
        <v>203</v>
      </c>
      <c r="V120" s="2" t="s">
        <v>408</v>
      </c>
    </row>
    <row r="121" spans="1:22" x14ac:dyDescent="0.35">
      <c r="A121" s="2" t="s">
        <v>554</v>
      </c>
      <c r="B121" s="2" t="s">
        <v>113</v>
      </c>
      <c r="C121" s="2" t="s">
        <v>199</v>
      </c>
      <c r="D121" s="2" t="s">
        <v>555</v>
      </c>
      <c r="E121" s="2" t="s">
        <v>201</v>
      </c>
      <c r="G121" s="8">
        <v>940</v>
      </c>
      <c r="H121" s="8">
        <v>65.472701802498705</v>
      </c>
      <c r="I121" s="8">
        <v>75143</v>
      </c>
      <c r="J121" s="2" t="s">
        <v>543</v>
      </c>
      <c r="K121" s="2" t="s">
        <v>203</v>
      </c>
      <c r="L121" s="8">
        <v>150</v>
      </c>
      <c r="M121" s="8">
        <v>0</v>
      </c>
      <c r="N121" s="8">
        <v>25</v>
      </c>
      <c r="O121" s="8">
        <v>0</v>
      </c>
      <c r="P121" s="8">
        <v>0</v>
      </c>
      <c r="Q121" s="2" t="s">
        <v>204</v>
      </c>
      <c r="R121" s="2" t="s">
        <v>556</v>
      </c>
      <c r="S121" s="2" t="s">
        <v>203</v>
      </c>
      <c r="T121" s="2" t="s">
        <v>545</v>
      </c>
      <c r="U121" s="2" t="s">
        <v>203</v>
      </c>
      <c r="V121" s="2" t="s">
        <v>408</v>
      </c>
    </row>
    <row r="122" spans="1:22" x14ac:dyDescent="0.35">
      <c r="A122" s="2" t="s">
        <v>557</v>
      </c>
      <c r="B122" s="2" t="s">
        <v>114</v>
      </c>
      <c r="C122" s="2" t="s">
        <v>199</v>
      </c>
      <c r="D122" s="2" t="s">
        <v>558</v>
      </c>
      <c r="E122" s="2" t="s">
        <v>201</v>
      </c>
      <c r="G122" s="8">
        <v>1182</v>
      </c>
      <c r="H122" s="8">
        <v>0</v>
      </c>
      <c r="I122" s="8">
        <v>75144</v>
      </c>
      <c r="J122" s="2" t="s">
        <v>549</v>
      </c>
      <c r="K122" s="2" t="s">
        <v>203</v>
      </c>
      <c r="L122" s="8">
        <v>0</v>
      </c>
      <c r="M122" s="8">
        <v>0</v>
      </c>
      <c r="N122" s="8">
        <v>0</v>
      </c>
      <c r="O122" s="8">
        <v>350</v>
      </c>
      <c r="P122" s="8">
        <v>0</v>
      </c>
      <c r="Q122" s="2" t="s">
        <v>204</v>
      </c>
      <c r="R122" s="2" t="s">
        <v>556</v>
      </c>
      <c r="S122" s="2" t="s">
        <v>203</v>
      </c>
      <c r="T122" s="2" t="s">
        <v>545</v>
      </c>
      <c r="U122" s="2" t="s">
        <v>203</v>
      </c>
      <c r="V122" s="2" t="s">
        <v>408</v>
      </c>
    </row>
    <row r="123" spans="1:22" x14ac:dyDescent="0.35">
      <c r="A123" s="2" t="s">
        <v>559</v>
      </c>
      <c r="B123" s="2" t="s">
        <v>560</v>
      </c>
      <c r="C123" s="2" t="s">
        <v>199</v>
      </c>
      <c r="D123" s="2" t="s">
        <v>201</v>
      </c>
      <c r="E123" s="2" t="s">
        <v>201</v>
      </c>
      <c r="G123" s="8">
        <v>73</v>
      </c>
      <c r="H123" s="8">
        <v>10.323465116659751</v>
      </c>
      <c r="I123" s="8">
        <v>75172</v>
      </c>
      <c r="J123" s="2" t="s">
        <v>561</v>
      </c>
      <c r="K123" s="2" t="s">
        <v>562</v>
      </c>
      <c r="L123" s="8">
        <v>1350</v>
      </c>
      <c r="M123" s="8">
        <v>0</v>
      </c>
      <c r="N123" s="8">
        <v>0</v>
      </c>
      <c r="O123" s="8">
        <v>1300</v>
      </c>
      <c r="P123" s="8">
        <v>0</v>
      </c>
      <c r="Q123" s="2" t="s">
        <v>204</v>
      </c>
      <c r="R123" s="2" t="s">
        <v>563</v>
      </c>
      <c r="S123" s="2" t="s">
        <v>562</v>
      </c>
      <c r="T123" s="2" t="s">
        <v>545</v>
      </c>
      <c r="U123" s="2" t="s">
        <v>203</v>
      </c>
      <c r="V123" s="2" t="s">
        <v>408</v>
      </c>
    </row>
    <row r="124" spans="1:22" x14ac:dyDescent="0.35">
      <c r="A124" s="2" t="s">
        <v>564</v>
      </c>
      <c r="B124" s="2" t="s">
        <v>565</v>
      </c>
      <c r="C124" s="2" t="s">
        <v>199</v>
      </c>
      <c r="D124" s="2" t="s">
        <v>566</v>
      </c>
      <c r="E124" s="2" t="s">
        <v>201</v>
      </c>
      <c r="G124" s="8">
        <v>83</v>
      </c>
      <c r="H124" s="8">
        <v>12.384561890543141</v>
      </c>
      <c r="I124" s="8">
        <v>75173</v>
      </c>
      <c r="J124" s="2" t="s">
        <v>567</v>
      </c>
      <c r="K124" s="2" t="s">
        <v>562</v>
      </c>
      <c r="L124" s="8">
        <v>0</v>
      </c>
      <c r="M124" s="8">
        <v>0</v>
      </c>
      <c r="N124" s="8">
        <v>100</v>
      </c>
      <c r="O124" s="8">
        <v>1000</v>
      </c>
      <c r="P124" s="8">
        <v>0</v>
      </c>
      <c r="Q124" s="2" t="s">
        <v>204</v>
      </c>
      <c r="R124" s="2" t="s">
        <v>563</v>
      </c>
      <c r="S124" s="2" t="s">
        <v>562</v>
      </c>
      <c r="T124" s="2" t="s">
        <v>568</v>
      </c>
      <c r="U124" s="2" t="s">
        <v>203</v>
      </c>
      <c r="V124" s="2" t="s">
        <v>408</v>
      </c>
    </row>
    <row r="125" spans="1:22" x14ac:dyDescent="0.35">
      <c r="A125" s="2" t="s">
        <v>569</v>
      </c>
      <c r="B125" s="2" t="s">
        <v>570</v>
      </c>
      <c r="C125" s="2" t="s">
        <v>571</v>
      </c>
      <c r="D125" s="2" t="s">
        <v>572</v>
      </c>
      <c r="E125" s="2" t="s">
        <v>201</v>
      </c>
      <c r="G125" s="8">
        <v>656</v>
      </c>
      <c r="H125" s="8">
        <v>171.50800663244107</v>
      </c>
      <c r="I125" s="8">
        <v>75467</v>
      </c>
      <c r="J125" s="2" t="s">
        <v>573</v>
      </c>
      <c r="K125" s="2" t="s">
        <v>203</v>
      </c>
      <c r="L125" s="8">
        <v>32</v>
      </c>
      <c r="M125" s="8">
        <v>0</v>
      </c>
      <c r="N125" s="8">
        <v>32</v>
      </c>
      <c r="O125" s="8">
        <v>0</v>
      </c>
      <c r="P125" s="8">
        <v>0</v>
      </c>
      <c r="Q125" s="2" t="s">
        <v>204</v>
      </c>
      <c r="R125" s="2" t="s">
        <v>574</v>
      </c>
      <c r="S125" s="2" t="s">
        <v>203</v>
      </c>
      <c r="T125" s="2" t="s">
        <v>575</v>
      </c>
      <c r="U125" s="2" t="s">
        <v>203</v>
      </c>
      <c r="V125" s="2" t="s">
        <v>207</v>
      </c>
    </row>
    <row r="126" spans="1:22" x14ac:dyDescent="0.35">
      <c r="A126" s="2" t="s">
        <v>576</v>
      </c>
      <c r="B126" s="2" t="s">
        <v>577</v>
      </c>
      <c r="C126" s="2" t="s">
        <v>199</v>
      </c>
      <c r="D126" s="2" t="s">
        <v>578</v>
      </c>
      <c r="E126" s="2" t="s">
        <v>201</v>
      </c>
      <c r="G126" s="8">
        <v>524</v>
      </c>
      <c r="H126" s="8">
        <v>110.18981370469139</v>
      </c>
      <c r="I126" s="8">
        <v>75469</v>
      </c>
      <c r="J126" s="2" t="s">
        <v>579</v>
      </c>
      <c r="K126" s="2" t="s">
        <v>203</v>
      </c>
      <c r="L126" s="8">
        <v>7</v>
      </c>
      <c r="M126" s="8">
        <v>0</v>
      </c>
      <c r="N126" s="8">
        <v>0</v>
      </c>
      <c r="O126" s="8">
        <v>960</v>
      </c>
      <c r="P126" s="8">
        <v>0</v>
      </c>
      <c r="Q126" s="2" t="s">
        <v>204</v>
      </c>
      <c r="R126" s="2" t="s">
        <v>580</v>
      </c>
      <c r="S126" s="2" t="s">
        <v>203</v>
      </c>
      <c r="T126" s="2" t="s">
        <v>575</v>
      </c>
      <c r="U126" s="2" t="s">
        <v>203</v>
      </c>
      <c r="V126" s="2" t="s">
        <v>207</v>
      </c>
    </row>
    <row r="127" spans="1:22" x14ac:dyDescent="0.35">
      <c r="A127" s="2" t="s">
        <v>581</v>
      </c>
      <c r="B127" s="2" t="s">
        <v>577</v>
      </c>
      <c r="C127" s="2" t="s">
        <v>582</v>
      </c>
      <c r="D127" s="2" t="s">
        <v>583</v>
      </c>
      <c r="E127" s="2" t="s">
        <v>201</v>
      </c>
      <c r="G127" s="8">
        <v>524</v>
      </c>
      <c r="H127" s="8">
        <v>0</v>
      </c>
      <c r="I127" s="8">
        <v>75470</v>
      </c>
      <c r="J127" s="2" t="s">
        <v>579</v>
      </c>
      <c r="K127" s="2" t="s">
        <v>203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2" t="s">
        <v>204</v>
      </c>
      <c r="R127" s="2" t="s">
        <v>580</v>
      </c>
      <c r="S127" s="2" t="s">
        <v>203</v>
      </c>
      <c r="T127" s="2" t="s">
        <v>575</v>
      </c>
      <c r="U127" s="2" t="s">
        <v>203</v>
      </c>
      <c r="V127" s="2" t="s">
        <v>207</v>
      </c>
    </row>
    <row r="128" spans="1:22" x14ac:dyDescent="0.35">
      <c r="A128" s="2" t="s">
        <v>584</v>
      </c>
      <c r="B128" s="2" t="s">
        <v>585</v>
      </c>
      <c r="C128" s="2" t="s">
        <v>199</v>
      </c>
      <c r="D128" s="2" t="s">
        <v>586</v>
      </c>
      <c r="E128" s="2" t="s">
        <v>201</v>
      </c>
      <c r="G128" s="8">
        <v>28</v>
      </c>
      <c r="H128" s="8">
        <v>8.0960437657896609</v>
      </c>
      <c r="I128" s="8">
        <v>75177</v>
      </c>
      <c r="J128" s="2" t="s">
        <v>587</v>
      </c>
      <c r="K128" s="2" t="s">
        <v>203</v>
      </c>
      <c r="L128" s="8">
        <v>0</v>
      </c>
      <c r="M128" s="8">
        <v>0</v>
      </c>
      <c r="N128" s="8">
        <v>0</v>
      </c>
      <c r="O128" s="8">
        <v>868</v>
      </c>
      <c r="P128" s="8">
        <v>0</v>
      </c>
      <c r="Q128" s="2" t="s">
        <v>204</v>
      </c>
      <c r="R128" s="2" t="s">
        <v>588</v>
      </c>
      <c r="S128" s="2" t="s">
        <v>203</v>
      </c>
      <c r="T128" s="2" t="s">
        <v>589</v>
      </c>
      <c r="U128" s="2" t="s">
        <v>203</v>
      </c>
      <c r="V128" s="2" t="s">
        <v>590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List1</vt:lpstr>
      <vt:lpstr>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Knapová Alžběta</dc:creator>
  <cp:lastModifiedBy>iaver</cp:lastModifiedBy>
  <dcterms:created xsi:type="dcterms:W3CDTF">2021-01-25T13:53:51Z</dcterms:created>
  <dcterms:modified xsi:type="dcterms:W3CDTF">2021-02-08T17:38:51Z</dcterms:modified>
</cp:coreProperties>
</file>